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Mieles\Desktop\"/>
    </mc:Choice>
  </mc:AlternateContent>
  <xr:revisionPtr revIDLastSave="0" documentId="8_{0B2F93B5-C4AE-4355-8AA5-463619D38DD3}" xr6:coauthVersionLast="47" xr6:coauthVersionMax="47" xr10:uidLastSave="{00000000-0000-0000-0000-000000000000}"/>
  <bookViews>
    <workbookView xWindow="-108" yWindow="492" windowWidth="23256" windowHeight="12576" xr2:uid="{63F06832-9544-4700-9AA7-DC97E5C3B0DB}"/>
  </bookViews>
  <sheets>
    <sheet name="HOJA 1" sheetId="1" r:id="rId1"/>
    <sheet name="Hoja1" sheetId="2" r:id="rId2"/>
    <sheet name="Hoja2" sheetId="3" r:id="rId3"/>
  </sheets>
  <externalReferences>
    <externalReference r:id="rId4"/>
  </externalReferences>
  <definedNames>
    <definedName name="_xlnm.Print_Area" localSheetId="0">'HOJA 1'!$A$1:$E$696</definedName>
    <definedName name="RANGOS">'[1]29. CPC'!#REF!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G29" i="2"/>
  <c r="G28" i="2"/>
  <c r="E28" i="2" l="1"/>
  <c r="E29" i="2" s="1"/>
</calcChain>
</file>

<file path=xl/sharedStrings.xml><?xml version="1.0" encoding="utf-8"?>
<sst xmlns="http://schemas.openxmlformats.org/spreadsheetml/2006/main" count="2605" uniqueCount="1184">
  <si>
    <t/>
  </si>
  <si>
    <t>EMPRESA PÚBLICA MUNICIPAL DE AGUA POTABLE Y ALCANTARILLADO SANITARIO Y PLUVIAL DEL CANTÓN JIPIJAPA</t>
  </si>
  <si>
    <t>PROYECTO:</t>
  </si>
  <si>
    <t>CONSTRUCCIÓN / AMPLIACIÓN DEL SISTEMA DE PRETRATAMIENTO, MEJORAMIENTO DE LA LÍNEA DE IMPULSIÓN Y REPOTENCIACIÓN DE LAS ESTACIONES DE BOMBEO DE CAPTACIÓN E IMPULSIÓN DE AGUA CRUDA CONTEMPLADAS EN LA CONSULTORÍA DEL PLAN MAESTRO DE AGUA POTABLE DE LA CIUDAD DE JIPIJAPA” Y “CONSTRUCCIÓN DE LA ACTUALIZACIÓN DE LA PLANTA DE TRATAMIENTO DE AGUAS RESIDUALES EXISTENTE DE LA CIUDAD DE JIPIJAPA, PROVINCIA DE MANABÍ</t>
  </si>
  <si>
    <t>JIPIJAPA</t>
  </si>
  <si>
    <t>TABLA DE DESCRIPCIÓN DE RUBROS, UNIDADES, CANTIDADES Y PRECIOS</t>
  </si>
  <si>
    <t>Cod.</t>
  </si>
  <si>
    <t>No.</t>
  </si>
  <si>
    <t>Rubro / Descripción</t>
  </si>
  <si>
    <t>Unidad</t>
  </si>
  <si>
    <t>Cantidad</t>
  </si>
  <si>
    <t>ESTACIONES DE BOMBEOS DEL SISTEMA ACUEDUCTO "CAZALAGARTO-SAN MANUEL"</t>
  </si>
  <si>
    <t>ESTACIÓN CAZALAGARTO</t>
  </si>
  <si>
    <t>PRE-TRATAMIENTO DE AGUA CRUDA (Q= 100 L/S)</t>
  </si>
  <si>
    <t>CAFIL</t>
  </si>
  <si>
    <t>1</t>
  </si>
  <si>
    <t>Cámara de Filtración (plancha de Ac. de 4mm y 6mm, refuerzos late. tubo estruc. Cuad. de 100x100x4mm, base tubo estruc. Rectan. de 150x100x4mm)</t>
  </si>
  <si>
    <t>u</t>
  </si>
  <si>
    <t>SEAT6</t>
  </si>
  <si>
    <t>2</t>
  </si>
  <si>
    <t>Cámara de Sedimentación de Alta Taza (flujo ascendente con velocidad ecualizada de 1,2mm/s, con sistema recolector de lodos con pantallas a 60 grados)</t>
  </si>
  <si>
    <t>MABSC</t>
  </si>
  <si>
    <t>3</t>
  </si>
  <si>
    <t>Suministro e instalación de modulo de sedimentación acelerada de PP de 0.7mm de espesor y 56 cm de alto</t>
  </si>
  <si>
    <t>m2</t>
  </si>
  <si>
    <t>LEFIL</t>
  </si>
  <si>
    <t>4</t>
  </si>
  <si>
    <t>Lechos filtrantes</t>
  </si>
  <si>
    <t>kg</t>
  </si>
  <si>
    <t>BO40R</t>
  </si>
  <si>
    <t>5</t>
  </si>
  <si>
    <t>Bomba de 40 HP para cisterna retrolavo</t>
  </si>
  <si>
    <t>TACOM</t>
  </si>
  <si>
    <t>6</t>
  </si>
  <si>
    <t>Tablero de control general que contiene todos los elementos de mando y control</t>
  </si>
  <si>
    <t>Cubierta y Losa</t>
  </si>
  <si>
    <t>33</t>
  </si>
  <si>
    <t>7</t>
  </si>
  <si>
    <t>Replanteo y nivelación (m2)</t>
  </si>
  <si>
    <t>6.2</t>
  </si>
  <si>
    <t>8</t>
  </si>
  <si>
    <t>Excavacion a maquina</t>
  </si>
  <si>
    <t>m3</t>
  </si>
  <si>
    <t>DMSEX</t>
  </si>
  <si>
    <t>9</t>
  </si>
  <si>
    <t>Desalojo de material sobrante de excavaciones</t>
  </si>
  <si>
    <t>35</t>
  </si>
  <si>
    <t>10</t>
  </si>
  <si>
    <t>Relleno de Piedra bola. Inc. Transporte</t>
  </si>
  <si>
    <t>36</t>
  </si>
  <si>
    <t>11</t>
  </si>
  <si>
    <t>Relleno compactado con material Tipo sub base</t>
  </si>
  <si>
    <t>IGETR</t>
  </si>
  <si>
    <t>12</t>
  </si>
  <si>
    <t>Suministro e instalacion de Geomalla Triaxial</t>
  </si>
  <si>
    <t>IGENT</t>
  </si>
  <si>
    <t>13</t>
  </si>
  <si>
    <t>Suministro e instalaciòn de Geotextil no tejido</t>
  </si>
  <si>
    <t>37</t>
  </si>
  <si>
    <t>14</t>
  </si>
  <si>
    <t>Replantillo de H.S. F"c = 180 kg/cm2</t>
  </si>
  <si>
    <t>38</t>
  </si>
  <si>
    <t>15</t>
  </si>
  <si>
    <t>Acero de Refuerzo fy=4200 kg/cm2</t>
  </si>
  <si>
    <t>39</t>
  </si>
  <si>
    <t>16</t>
  </si>
  <si>
    <t>Hormigón Simple F"c=240 kg/cm2 (incluye encofrado)</t>
  </si>
  <si>
    <t>5.12</t>
  </si>
  <si>
    <t>17</t>
  </si>
  <si>
    <t>Enlucido vertical</t>
  </si>
  <si>
    <t>43</t>
  </si>
  <si>
    <t>18</t>
  </si>
  <si>
    <t>Pintura Satinada</t>
  </si>
  <si>
    <t>SIESM</t>
  </si>
  <si>
    <t>19</t>
  </si>
  <si>
    <t>Sum,-Ins, estructura metálica</t>
  </si>
  <si>
    <t>CNPEM</t>
  </si>
  <si>
    <t>20</t>
  </si>
  <si>
    <t>Cubierta NPT7-4p-para estructura metálica</t>
  </si>
  <si>
    <t>SICAM</t>
  </si>
  <si>
    <t>21</t>
  </si>
  <si>
    <t>Suministro e instalación de camineras</t>
  </si>
  <si>
    <t>Tuberías y Conexiones</t>
  </si>
  <si>
    <t>6.1</t>
  </si>
  <si>
    <t>22</t>
  </si>
  <si>
    <t>Replanteo y nivelación</t>
  </si>
  <si>
    <t>m</t>
  </si>
  <si>
    <t>23</t>
  </si>
  <si>
    <t>RCA2</t>
  </si>
  <si>
    <t>24</t>
  </si>
  <si>
    <t>Rotura de carpe asf. amoladora-retro e=2"</t>
  </si>
  <si>
    <t>RC2IM</t>
  </si>
  <si>
    <t>25</t>
  </si>
  <si>
    <t>Reposic. carpeta asf e=2" en caliente inc. Imprimac</t>
  </si>
  <si>
    <t>4.4</t>
  </si>
  <si>
    <t>26</t>
  </si>
  <si>
    <t>Suministro e Instalación de Tuberia Acero 400 mm CD 40</t>
  </si>
  <si>
    <t>SIC40</t>
  </si>
  <si>
    <t>27</t>
  </si>
  <si>
    <t>Sum. Inst. Codo  DN=400mm, PN16</t>
  </si>
  <si>
    <t>4.1</t>
  </si>
  <si>
    <t>28</t>
  </si>
  <si>
    <t>Suministro e instalacion de Válvula aire tripleaccion 2" bridada metalica pn16</t>
  </si>
  <si>
    <t>C2218</t>
  </si>
  <si>
    <t>29</t>
  </si>
  <si>
    <t>Cámara de válvula de HºA F´C=240 kg/cm2 Dim aprox. 2x2m int. Hint=1.80m y e= 0.20 m (incluye marco y tapa de hierro dúctil)</t>
  </si>
  <si>
    <t>6.3</t>
  </si>
  <si>
    <t>30</t>
  </si>
  <si>
    <t>Cama de arena (arenizca)</t>
  </si>
  <si>
    <t>5.9</t>
  </si>
  <si>
    <t>31</t>
  </si>
  <si>
    <t>Relleno compactado con material de sitio</t>
  </si>
  <si>
    <t>VM400</t>
  </si>
  <si>
    <t>32</t>
  </si>
  <si>
    <t>Sum. Inst. Valv. Mariposa, DN=400 mm, Vástago Ext, Pedestal Volante, B/B ANSI B16.5, PN10</t>
  </si>
  <si>
    <t>UGP16</t>
  </si>
  <si>
    <t>Suministro e instalación de Unión Gibault de 16" PVC</t>
  </si>
  <si>
    <t>Infraestructura Existente</t>
  </si>
  <si>
    <t>34</t>
  </si>
  <si>
    <t>LÍNEA DE IMPULSIÓN Y DISPOSITIVOS HIDRÁULICOS</t>
  </si>
  <si>
    <t>CAZALAGARTO IMPULSIÓN NUEVA</t>
  </si>
  <si>
    <t>Línea de Impulsión</t>
  </si>
  <si>
    <t>LAS BALSAS</t>
  </si>
  <si>
    <t>QOISO</t>
  </si>
  <si>
    <t>Replanteo de redes</t>
  </si>
  <si>
    <t>km</t>
  </si>
  <si>
    <t>50698</t>
  </si>
  <si>
    <t>Excavación de zanjas a máquina hasta 2 m Prof.</t>
  </si>
  <si>
    <t>50690</t>
  </si>
  <si>
    <t>Excavación de zanjas a máquina de 2.01 m hasta 4 m Prof.</t>
  </si>
  <si>
    <t>50100</t>
  </si>
  <si>
    <t>40</t>
  </si>
  <si>
    <t>Excavación en fango</t>
  </si>
  <si>
    <t>5.3</t>
  </si>
  <si>
    <t>41</t>
  </si>
  <si>
    <t>Limpieza y desalojo de material excavado</t>
  </si>
  <si>
    <t>50102</t>
  </si>
  <si>
    <t>42</t>
  </si>
  <si>
    <t>Desalojo de fango</t>
  </si>
  <si>
    <t>44</t>
  </si>
  <si>
    <t>CRHAL</t>
  </si>
  <si>
    <t>45</t>
  </si>
  <si>
    <t>Corte, rotura de estructuras de hormigón armado con equipo (pared tanque) incluye pasa muro de Acero</t>
  </si>
  <si>
    <t>ITP56</t>
  </si>
  <si>
    <t>46</t>
  </si>
  <si>
    <t>Suministro e instalación de tubería de PVC U/E de 500 mm 1.6 Mpa</t>
  </si>
  <si>
    <t>PH500</t>
  </si>
  <si>
    <t>47</t>
  </si>
  <si>
    <t>Prueba hidrostática de tubería DN 450/500mm</t>
  </si>
  <si>
    <t>T3512</t>
  </si>
  <si>
    <t>48</t>
  </si>
  <si>
    <t>Suministro e instalación de tuberia de 355 mm 1.25 mpa - PVC (U/E)</t>
  </si>
  <si>
    <t>TA354</t>
  </si>
  <si>
    <t>49</t>
  </si>
  <si>
    <t>Suministro e Instalación de Tuberia Acero 350 CD 40</t>
  </si>
  <si>
    <t>50</t>
  </si>
  <si>
    <t>4.2</t>
  </si>
  <si>
    <t>51</t>
  </si>
  <si>
    <t>Suministro e instalacion de Válvula aire tripleaccion 2" bridada metalica pn25.</t>
  </si>
  <si>
    <t>52</t>
  </si>
  <si>
    <t>4.5</t>
  </si>
  <si>
    <t>53</t>
  </si>
  <si>
    <t>Suministro e instalación de tuberia de PVC de 450 mm - U/E 1.25 mpa</t>
  </si>
  <si>
    <t>4.6</t>
  </si>
  <si>
    <t>54</t>
  </si>
  <si>
    <t>Suministro e instalación de válvula mariposa HD d=2 - PN 25</t>
  </si>
  <si>
    <t>55</t>
  </si>
  <si>
    <t>CP359</t>
  </si>
  <si>
    <t>56</t>
  </si>
  <si>
    <t>Suministro e instalación de Codo de PVC de 355 mm x 90º</t>
  </si>
  <si>
    <t>CAC59</t>
  </si>
  <si>
    <t>57</t>
  </si>
  <si>
    <t>Suministro e instalación de Codo de brazo largo de acero al carbono 500 mm x 90º PN 16</t>
  </si>
  <si>
    <t>CAC54</t>
  </si>
  <si>
    <t>58</t>
  </si>
  <si>
    <t>Suministro e instalación de Codo de brazo largo de acero al carbono 500 mm x 45º PN 16</t>
  </si>
  <si>
    <t>CAC52</t>
  </si>
  <si>
    <t>59</t>
  </si>
  <si>
    <t>Suministro e instalación de Codo de brazo largo de acero al carbono 500 mm x 22.5º PN 16</t>
  </si>
  <si>
    <t>CA355</t>
  </si>
  <si>
    <t>60</t>
  </si>
  <si>
    <t>Suministro e instalación de Codo de acero al carbono 355 mm x 90º PN 16</t>
  </si>
  <si>
    <t>TR554</t>
  </si>
  <si>
    <t>61</t>
  </si>
  <si>
    <t>Suministro e instalación de Tee reductora largo de acero al carbono 400 mm x 500 mm x 500 mm PN 16</t>
  </si>
  <si>
    <t>ITR52</t>
  </si>
  <si>
    <t>62</t>
  </si>
  <si>
    <t>Suministro e instalación de Tee reductora largo de acero al carbono 500 mm x 2" PN 16</t>
  </si>
  <si>
    <t>GI525</t>
  </si>
  <si>
    <t>63</t>
  </si>
  <si>
    <t>Suministro e instalación de Unión Gibault tambor largo de 500 mm PN 16</t>
  </si>
  <si>
    <t>GI425</t>
  </si>
  <si>
    <t>64</t>
  </si>
  <si>
    <t>Suministro e instalación de Unión Gibault tambor largo de 400 mm PN 25</t>
  </si>
  <si>
    <t>IUG35</t>
  </si>
  <si>
    <t>65</t>
  </si>
  <si>
    <t>Suministro e Instalación de Unión Gibault 350 mm HD- PN16</t>
  </si>
  <si>
    <t>RA540</t>
  </si>
  <si>
    <t>66</t>
  </si>
  <si>
    <t>Suministro e instalación de Reductor de acero al carbono de 500 mm x 400 mm PN 16</t>
  </si>
  <si>
    <t>RA545</t>
  </si>
  <si>
    <t>67</t>
  </si>
  <si>
    <t>Suministro e instalación de Reductor de acero al carbono de 500 mm x 450 mm PN 16</t>
  </si>
  <si>
    <t>NA215</t>
  </si>
  <si>
    <t>68</t>
  </si>
  <si>
    <t>Suministro e instalación de Neplo de Acero de 50mm x 15cm PN 16 con extremos bridado</t>
  </si>
  <si>
    <t>LAS ANONAS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</si>
  <si>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</si>
  <si>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</si>
  <si>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</si>
  <si>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</si>
  <si>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</si>
  <si>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</si>
  <si>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</si>
  <si>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</si>
  <si>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</si>
  <si>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</si>
  <si>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</si>
  <si>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</si>
  <si>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</si>
  <si>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</si>
  <si>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</si>
  <si>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</si>
  <si>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</si>
  <si>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</si>
  <si>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</si>
  <si>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</si>
  <si>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</si>
  <si>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</si>
  <si>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</si>
  <si>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</si>
  <si>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GUESBOL</t>
  </si>
  <si>
    <t>Línea de Impulsión Nueva</t>
  </si>
  <si>
    <t>93</t>
  </si>
  <si>
    <t>94</t>
  </si>
  <si>
    <t>95</t>
  </si>
  <si>
    <t>BY-PASS LÍNEA DE IMPULSIÓN</t>
  </si>
  <si>
    <t>POTENCIACIÓN DE LOS EQUIPOS ELECTROMECÁNICOS</t>
  </si>
  <si>
    <t>CAZALAGARTO</t>
  </si>
  <si>
    <t>CAPTACIÓN ANTIGUO</t>
  </si>
  <si>
    <t>Electro Mecánico</t>
  </si>
  <si>
    <t>VC350</t>
  </si>
  <si>
    <t>96</t>
  </si>
  <si>
    <t>Instalación de valvula compuerta BB 350 mm</t>
  </si>
  <si>
    <t>BS20H</t>
  </si>
  <si>
    <t>97</t>
  </si>
  <si>
    <t>Suministro e instalacion de bombas sumergible de 20 HP</t>
  </si>
  <si>
    <t>SFAOU</t>
  </si>
  <si>
    <t>98</t>
  </si>
  <si>
    <t>Suministro e instalacion de set de fast out</t>
  </si>
  <si>
    <t>TIACI</t>
  </si>
  <si>
    <t>99</t>
  </si>
  <si>
    <t>Suministro e instalación de tubo para izaje en acero inoxidable</t>
  </si>
  <si>
    <t>VCH8</t>
  </si>
  <si>
    <t>100</t>
  </si>
  <si>
    <t>Suministro e instalación de válvula check 8¨150v brida más accesorios</t>
  </si>
  <si>
    <t>VCO8</t>
  </si>
  <si>
    <t>101</t>
  </si>
  <si>
    <t>Suministro e instalación válvula de compuerta 8¨</t>
  </si>
  <si>
    <t>BHD8</t>
  </si>
  <si>
    <t>102</t>
  </si>
  <si>
    <t>Suministro e instalación brida en hierro ductil 8¨</t>
  </si>
  <si>
    <t>THD8</t>
  </si>
  <si>
    <t>103</t>
  </si>
  <si>
    <t>Suministro e instalacion tuberia en hierro ductil 8¨</t>
  </si>
  <si>
    <t>VSOB8</t>
  </si>
  <si>
    <t>104</t>
  </si>
  <si>
    <t>Suministro e instalación válvula de sobrepresión 8¨</t>
  </si>
  <si>
    <t>105</t>
  </si>
  <si>
    <t>Suministro e Instalacion de conexión concéntrica 6 a a12 plg - bridada de acero CD 40</t>
  </si>
  <si>
    <t>106</t>
  </si>
  <si>
    <t>Suministro de conexión excentrica de 12 a 8 plg. Bridada CD 40</t>
  </si>
  <si>
    <t>CA310</t>
  </si>
  <si>
    <t>107</t>
  </si>
  <si>
    <t>Suminitro e instalacion Caudalimetro Electromagnetico DN 350 mm presion 10 Bar con procolo de salida RS485 para comunicación y salida de 4 a 20ma</t>
  </si>
  <si>
    <t>CAPTACIÓN NUEVA</t>
  </si>
  <si>
    <t>CA210</t>
  </si>
  <si>
    <t>108</t>
  </si>
  <si>
    <t>Suminitro e instalacion Caudalimetro Electromagnetico DN 400 mm presion 10 Bar con procolo de salida RS485 para comunicación y salida de 4 a 20ma</t>
  </si>
  <si>
    <t>IMPULSIÓN ANTIGUO</t>
  </si>
  <si>
    <t>SB125</t>
  </si>
  <si>
    <t>109</t>
  </si>
  <si>
    <t>Suministro e instalación de bomba de eje libre acoplado a motor tefc 4 polos 125 hp alta, incluye alineación, base y acople</t>
  </si>
  <si>
    <t>VCH10</t>
  </si>
  <si>
    <t>110</t>
  </si>
  <si>
    <t>Suministro e instalación válvula check 10¨150v brida</t>
  </si>
  <si>
    <t>VCM10</t>
  </si>
  <si>
    <t>111</t>
  </si>
  <si>
    <t>Suministro e instalacón válvula de compuerta 10¨</t>
  </si>
  <si>
    <t>BHD10</t>
  </si>
  <si>
    <t>112</t>
  </si>
  <si>
    <t>Suministro e instalación brida de hierro ductil 10¨</t>
  </si>
  <si>
    <t>THD10</t>
  </si>
  <si>
    <t>113</t>
  </si>
  <si>
    <t>Suministro e instalación tuberia en hierro ductil 10¨</t>
  </si>
  <si>
    <t>SVSO1</t>
  </si>
  <si>
    <t>114</t>
  </si>
  <si>
    <t>Suministro e instalacion valvula de sobrepresión 10¨</t>
  </si>
  <si>
    <t>115</t>
  </si>
  <si>
    <t>116</t>
  </si>
  <si>
    <t>4.3</t>
  </si>
  <si>
    <t>117</t>
  </si>
  <si>
    <t>Suminitro e instalacion Caudalimetro Electromagnetico DN 400 mm presion 25 Bar con procolo de salida RS485 para comunicación y salida de 4 a 20ma</t>
  </si>
  <si>
    <t>Civil</t>
  </si>
  <si>
    <t>DDEED</t>
  </si>
  <si>
    <t>118</t>
  </si>
  <si>
    <t>Demolición y desalojo de edificios</t>
  </si>
  <si>
    <t>Edificio de Bombeo y Reserva</t>
  </si>
  <si>
    <t>119</t>
  </si>
  <si>
    <t>CGACU</t>
  </si>
  <si>
    <t>120</t>
  </si>
  <si>
    <t>Cubierta de Gavalum con planchas traslucidas y cumbrera</t>
  </si>
  <si>
    <t>121</t>
  </si>
  <si>
    <t>MAB20</t>
  </si>
  <si>
    <t>122</t>
  </si>
  <si>
    <t>Mampostería de bloque e= 20cm.</t>
  </si>
  <si>
    <t>m2.</t>
  </si>
  <si>
    <t>123</t>
  </si>
  <si>
    <t>Punto de Iluminación</t>
  </si>
  <si>
    <t>124</t>
  </si>
  <si>
    <t>Punto de Tomacorriente</t>
  </si>
  <si>
    <t>125</t>
  </si>
  <si>
    <t>126</t>
  </si>
  <si>
    <t>Enlucido horizontal</t>
  </si>
  <si>
    <t>127</t>
  </si>
  <si>
    <t>PRVEN</t>
  </si>
  <si>
    <t>128</t>
  </si>
  <si>
    <t>Proteccion de Ventanas</t>
  </si>
  <si>
    <t>5.23</t>
  </si>
  <si>
    <t>129</t>
  </si>
  <si>
    <t>Puertas Metálicas</t>
  </si>
  <si>
    <t>130</t>
  </si>
  <si>
    <t>Suministro e Instalacion de Aire acondicionado tipo split de 24000 btu</t>
  </si>
  <si>
    <t>IMLP</t>
  </si>
  <si>
    <t>131</t>
  </si>
  <si>
    <t>Impermeabilizado de Losas y paredes</t>
  </si>
  <si>
    <t>IMPULSIÓN NUEVA</t>
  </si>
  <si>
    <t>132</t>
  </si>
  <si>
    <t>7.15</t>
  </si>
  <si>
    <t>133</t>
  </si>
  <si>
    <t>Suministro e instalacion de Válvula aire tripleaccion SP 2" bridada metalica pn16</t>
  </si>
  <si>
    <t>134</t>
  </si>
  <si>
    <t>Suministro e instalación de Manometro de 500 PSI -Glicerina conexion 1/4"</t>
  </si>
  <si>
    <t>ESTACIÓN LAS BALSAS</t>
  </si>
  <si>
    <t>1.1.1</t>
  </si>
  <si>
    <t>135</t>
  </si>
  <si>
    <t>Suministro de bomba horizontal centrifuga multietapa de eje libre con prensaestopas, acoplada a motor tefc 4 polos 450 hp - 1800 rpm alta eficiencia I</t>
  </si>
  <si>
    <t>1.1.2</t>
  </si>
  <si>
    <t>136</t>
  </si>
  <si>
    <t>Instalacion de bomba de eje libre multietapa horizontal centrifuga, Alineacion y puesta en marcha. Inc. instalacion del Motor</t>
  </si>
  <si>
    <t>1.1.3</t>
  </si>
  <si>
    <t>137</t>
  </si>
  <si>
    <t>Suministro e Instalacion de Tablero metalico de 2000x1000x600 mm</t>
  </si>
  <si>
    <t>1.1.4</t>
  </si>
  <si>
    <t>138</t>
  </si>
  <si>
    <t>Suministro e instalacion de Breaker caja moldeada de 400 a 630 amps</t>
  </si>
  <si>
    <t>1.1.5</t>
  </si>
  <si>
    <t>139</t>
  </si>
  <si>
    <t>Suministro e Instalacion de Fusibles ultrarápido tipo Flush ends Nh 630 Amp</t>
  </si>
  <si>
    <t>1.1.6</t>
  </si>
  <si>
    <t>140</t>
  </si>
  <si>
    <t>Suministro e Instalacion de Variador de frecuencia Amp HD 380 - 480 V</t>
  </si>
  <si>
    <t>1.1.7</t>
  </si>
  <si>
    <t>141</t>
  </si>
  <si>
    <t>Suministro e Instalacion de Transformador de control 200 Va</t>
  </si>
  <si>
    <t>1.1.8</t>
  </si>
  <si>
    <t>142</t>
  </si>
  <si>
    <t>Suministro e Instalacion de BNJ-250 Bandeja Porta-cable Tipo Ducto (50x250x2400) mm acero al carbono Tipo 2 NEMA</t>
  </si>
  <si>
    <t>1.1.9</t>
  </si>
  <si>
    <t>143</t>
  </si>
  <si>
    <t>Suministro e Instalacion de BNJ-250T Tapa de Bandeja Portacable de (10x267x2400) mm acero al carbono Tipo 2 e=0.9mm</t>
  </si>
  <si>
    <t>144</t>
  </si>
  <si>
    <t>Suministro e Instalación de Tapa para curva plana 90° 250 mm Fabricada en acero Tipo 2 e= 0,9 mm</t>
  </si>
  <si>
    <t>145</t>
  </si>
  <si>
    <t>Suministro e Instalacion Curva plana 90° en acero Tipo 2 de 0.9 mm</t>
  </si>
  <si>
    <t>146</t>
  </si>
  <si>
    <t>Programacion de variadores, Conexión con Motores y Puesta en marcha</t>
  </si>
  <si>
    <t>147</t>
  </si>
  <si>
    <t>Suministro e instalaciom de Cable superflex 350 MCM COBRE</t>
  </si>
  <si>
    <t>148</t>
  </si>
  <si>
    <t>Suministro e Instalacion de de Gabinete metálico 1200x600x200 mm</t>
  </si>
  <si>
    <t>149</t>
  </si>
  <si>
    <t>Suministro de Juego de barras 2000 Amp</t>
  </si>
  <si>
    <t>150</t>
  </si>
  <si>
    <t>Suministro de Breaker caja moldeada de 600 - 1600 Amp</t>
  </si>
  <si>
    <t>151</t>
  </si>
  <si>
    <t>Armado de Tableros Electricos (ensamblado de todos los elementos)</t>
  </si>
  <si>
    <t>152</t>
  </si>
  <si>
    <t>Instalacion de tablero de Distribucion y Conexión a tablero transferencia existente</t>
  </si>
  <si>
    <t>153</t>
  </si>
  <si>
    <t>Suministro e Instalacion Válvula Silence Check 12" Bridada - HD - PN 25</t>
  </si>
  <si>
    <t>154</t>
  </si>
  <si>
    <t>Suministro e Instalación de Válvula de Mariposa 12" Bridada PN 25 - HD</t>
  </si>
  <si>
    <t>155</t>
  </si>
  <si>
    <t>Suministro e Instalacion de Brida slip on en acero 12" - PN 25</t>
  </si>
  <si>
    <t>156</t>
  </si>
  <si>
    <t>Suministro e Instalacion de Tubería de acero CD 40 - 12"</t>
  </si>
  <si>
    <t>157</t>
  </si>
  <si>
    <t>Suministro e Instalacion de Codo de Acero bridado de 12" CD 40</t>
  </si>
  <si>
    <t>158</t>
  </si>
  <si>
    <t>Suministro e instalacion de válvula de Sobrepresión 6".PN 25 - HD</t>
  </si>
  <si>
    <t>159</t>
  </si>
  <si>
    <t>160</t>
  </si>
  <si>
    <t>161</t>
  </si>
  <si>
    <t>Sum. Ins. Junta desmontaje auto portante, HD, DN=300mm, ANSI B16.5, PN25</t>
  </si>
  <si>
    <t>162</t>
  </si>
  <si>
    <t>Sumistro e Instalación de protección de sistema puesta a tierra</t>
  </si>
  <si>
    <t>163</t>
  </si>
  <si>
    <t>Suministro e instalación de Supresor de transientes tipo I 100 KA</t>
  </si>
  <si>
    <t>164</t>
  </si>
  <si>
    <t>165</t>
  </si>
  <si>
    <t>166</t>
  </si>
  <si>
    <t>Suministro e instalacion de Válvula aire tripleaccion SP 2" bridada metalica pn25</t>
  </si>
  <si>
    <t>167</t>
  </si>
  <si>
    <t>Obra Civil</t>
  </si>
  <si>
    <t>168</t>
  </si>
  <si>
    <t>169</t>
  </si>
  <si>
    <t>Excavación y desalojo manual</t>
  </si>
  <si>
    <t>170</t>
  </si>
  <si>
    <t>171</t>
  </si>
  <si>
    <t>172</t>
  </si>
  <si>
    <t>173</t>
  </si>
  <si>
    <t>174</t>
  </si>
  <si>
    <t>175</t>
  </si>
  <si>
    <t>Mampostería de bloque e= 15cm.</t>
  </si>
  <si>
    <t>176</t>
  </si>
  <si>
    <t>177</t>
  </si>
  <si>
    <t>Enlucido de fajas y filos</t>
  </si>
  <si>
    <t>178</t>
  </si>
  <si>
    <t>179</t>
  </si>
  <si>
    <t>180</t>
  </si>
  <si>
    <t>181</t>
  </si>
  <si>
    <t>Cubierta estructura metálica duratecho con perfiles</t>
  </si>
  <si>
    <t>182</t>
  </si>
  <si>
    <t>Demolición de bases y anclajes</t>
  </si>
  <si>
    <t>183</t>
  </si>
  <si>
    <t>Puertas de Aluminio natural y vidrio laminado de 6 mm</t>
  </si>
  <si>
    <t>184</t>
  </si>
  <si>
    <t>Ventana de aluminio y vidrio</t>
  </si>
  <si>
    <t>185</t>
  </si>
  <si>
    <t>Cielo Falso de Gypsum</t>
  </si>
  <si>
    <t>Caseta de Guardiania</t>
  </si>
  <si>
    <t>5.1</t>
  </si>
  <si>
    <t>186</t>
  </si>
  <si>
    <t>Replanteo Manual</t>
  </si>
  <si>
    <t>50101</t>
  </si>
  <si>
    <t>187</t>
  </si>
  <si>
    <t>Excavación manual</t>
  </si>
  <si>
    <t>188</t>
  </si>
  <si>
    <t>189</t>
  </si>
  <si>
    <t>190</t>
  </si>
  <si>
    <t>5.6</t>
  </si>
  <si>
    <t>191</t>
  </si>
  <si>
    <t>Hormigón Simple F"c=210 kg/cm2</t>
  </si>
  <si>
    <t>192</t>
  </si>
  <si>
    <t>5.8</t>
  </si>
  <si>
    <t>193</t>
  </si>
  <si>
    <t>Hormigón Ciclopeo f´c = 180 kg/cm2</t>
  </si>
  <si>
    <t>194</t>
  </si>
  <si>
    <t>5.10</t>
  </si>
  <si>
    <t>195</t>
  </si>
  <si>
    <t>Contrapiso H.S. f"c=180 kg/cm2</t>
  </si>
  <si>
    <t>5.11</t>
  </si>
  <si>
    <t>196</t>
  </si>
  <si>
    <t>Mampostería de bloque e= 10cm.</t>
  </si>
  <si>
    <t>197</t>
  </si>
  <si>
    <t>198</t>
  </si>
  <si>
    <t>5.14</t>
  </si>
  <si>
    <t>199</t>
  </si>
  <si>
    <t>Punto de agua potable d= ½" roscable PVC</t>
  </si>
  <si>
    <t>5.15</t>
  </si>
  <si>
    <t>200</t>
  </si>
  <si>
    <t>Punto de desague de AA.SS. de 50 mm, (tubería y accesorios de PVC)</t>
  </si>
  <si>
    <t>5.16</t>
  </si>
  <si>
    <t>201</t>
  </si>
  <si>
    <t>Punto de desague de AA.SS. de 110 mm, (tubería y accesorios de PVC)</t>
  </si>
  <si>
    <t>5.17</t>
  </si>
  <si>
    <t>202</t>
  </si>
  <si>
    <t>Caja de revisión 50X50X50</t>
  </si>
  <si>
    <t>203</t>
  </si>
  <si>
    <t>204</t>
  </si>
  <si>
    <t>5.20</t>
  </si>
  <si>
    <t>205</t>
  </si>
  <si>
    <t>Caja de circuitos (inc. 2 breaker 20A)</t>
  </si>
  <si>
    <t>5.21</t>
  </si>
  <si>
    <t>206</t>
  </si>
  <si>
    <t>Hormigón F"c=210 kg/cm2 en losa de 20cm</t>
  </si>
  <si>
    <t>207</t>
  </si>
  <si>
    <t>208</t>
  </si>
  <si>
    <t>209</t>
  </si>
  <si>
    <t>5.25</t>
  </si>
  <si>
    <t>210</t>
  </si>
  <si>
    <t>Inodoro</t>
  </si>
  <si>
    <t>5.26</t>
  </si>
  <si>
    <t>211</t>
  </si>
  <si>
    <t>Lavamanos completo</t>
  </si>
  <si>
    <t>ESTACIÓN LAS ANONAS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</si>
  <si>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</si>
  <si>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</si>
  <si>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</si>
  <si>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</si>
  <si>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</si>
  <si>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</si>
  <si>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</si>
  <si>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</si>
  <si>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</si>
  <si>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</si>
  <si>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</si>
  <si>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</si>
  <si>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</si>
  <si>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</si>
  <si>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</si>
  <si>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</si>
  <si>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</si>
  <si>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</si>
  <si>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</si>
  <si>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</si>
  <si>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</si>
  <si>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</si>
  <si>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</si>
  <si>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</si>
  <si>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</si>
  <si>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</si>
  <si>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</si>
  <si>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</si>
  <si>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</si>
  <si>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</si>
  <si>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</si>
  <si>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</si>
  <si>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</si>
  <si>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</si>
  <si>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</si>
  <si>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</si>
  <si>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</si>
  <si>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</si>
  <si>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</si>
  <si>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</si>
  <si>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</si>
  <si>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</si>
  <si>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</si>
  <si>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</si>
  <si>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</si>
  <si>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</si>
  <si>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</si>
  <si>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</si>
  <si>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</si>
  <si>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</si>
  <si>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</si>
  <si>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ESTACIÓN GUESBOL</t>
  </si>
  <si>
    <t>2.1.1</t>
  </si>
  <si>
    <t>263</t>
  </si>
  <si>
    <t>Suministro de bomba horizontal centrifuga multietapa de eje libre con prensaestopas, acoplada a motor tefc 4 polos 350 Hp - 1800 rpm alta eficiencia I</t>
  </si>
  <si>
    <t>2.1.2</t>
  </si>
  <si>
    <t>264</t>
  </si>
  <si>
    <t>Instalacion de bomba horizontal centrifuga multietapa de eje libre multietapa horizontal, Alineacion y puesta en marcha. inc. inst de motor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</si>
  <si>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</si>
  <si>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</si>
  <si>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</si>
  <si>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</si>
  <si>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</si>
  <si>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</si>
  <si>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</si>
  <si>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</si>
  <si>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</si>
  <si>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</si>
  <si>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</si>
  <si>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</si>
  <si>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</si>
  <si>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Suministro de Juego de barras 1500 Amp</t>
  </si>
  <si>
    <t>278</t>
  </si>
  <si>
    <t>Breaker caja moldeada de 400 - 1200 Amp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</si>
  <si>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</si>
  <si>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</si>
  <si>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</si>
  <si>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</si>
  <si>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</si>
  <si>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</si>
  <si>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</si>
  <si>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</si>
  <si>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</si>
  <si>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</si>
  <si>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</si>
  <si>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</si>
  <si>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</si>
  <si>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</si>
  <si>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</si>
  <si>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</si>
  <si>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</si>
  <si>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</si>
  <si>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</si>
  <si>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</si>
  <si>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</si>
  <si>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</si>
  <si>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</si>
  <si>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</si>
  <si>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</si>
  <si>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</si>
  <si>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</si>
  <si>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</si>
  <si>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</si>
  <si>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</si>
  <si>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</si>
  <si>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</si>
  <si>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</si>
  <si>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</si>
  <si>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</si>
  <si>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MACROMEDICCIÓN, MICROMEDICCIÓN Y TANQUES</t>
  </si>
  <si>
    <t>CIRCUITOS 1, 2, 3, 4, 5, 6, 7, 8 Y 9</t>
  </si>
  <si>
    <t>Excavaciones</t>
  </si>
  <si>
    <t>314</t>
  </si>
  <si>
    <t>Desalojo</t>
  </si>
  <si>
    <t>50113</t>
  </si>
  <si>
    <t>315</t>
  </si>
  <si>
    <t>Rotura de Pavimentos</t>
  </si>
  <si>
    <t>1553</t>
  </si>
  <si>
    <t>316</t>
  </si>
  <si>
    <t>Corte de acera con máquina</t>
  </si>
  <si>
    <t>51408</t>
  </si>
  <si>
    <t>317</t>
  </si>
  <si>
    <t>Corte de asfalto con máquina</t>
  </si>
  <si>
    <t>CRDA</t>
  </si>
  <si>
    <t>318</t>
  </si>
  <si>
    <t>Corte, rotura y desalojo de acera</t>
  </si>
  <si>
    <t>319</t>
  </si>
  <si>
    <t>Rellenos</t>
  </si>
  <si>
    <t>50601</t>
  </si>
  <si>
    <t>320</t>
  </si>
  <si>
    <t>Relleno compactado con material excavado del sitio</t>
  </si>
  <si>
    <t>50603</t>
  </si>
  <si>
    <t>321</t>
  </si>
  <si>
    <t>Relleno compactado con material tipo sub base clase III (incluye transporte)</t>
  </si>
  <si>
    <t>50602</t>
  </si>
  <si>
    <t>322</t>
  </si>
  <si>
    <t>Relleno compactado con material tipo base clase I (incluye transporte)</t>
  </si>
  <si>
    <t>CAMAR</t>
  </si>
  <si>
    <t>323</t>
  </si>
  <si>
    <t>Cama de arena</t>
  </si>
  <si>
    <t>RA180</t>
  </si>
  <si>
    <t>324</t>
  </si>
  <si>
    <t>Reposición de acera HS f``c = 180 kg/cm2, e = 10 cm (C+%)</t>
  </si>
  <si>
    <t>325</t>
  </si>
  <si>
    <t>RHILA</t>
  </si>
  <si>
    <t>326</t>
  </si>
  <si>
    <t>Relleno hidrocompactado de lastre</t>
  </si>
  <si>
    <t>LRADQ</t>
  </si>
  <si>
    <t>327</t>
  </si>
  <si>
    <t>Levantamiento y reposición de adoquín</t>
  </si>
  <si>
    <t>HORMIGONES</t>
  </si>
  <si>
    <t>50208</t>
  </si>
  <si>
    <t>328</t>
  </si>
  <si>
    <t>Anclaje de Hormigón Simple f´c=210 kg/cm2 (incluye encofrado)</t>
  </si>
  <si>
    <t>Medidores</t>
  </si>
  <si>
    <t>GIAP</t>
  </si>
  <si>
    <t>329</t>
  </si>
  <si>
    <t>Guías domiciliarias AA.PP e intradomiciliaria. (incluido caja, medidor y accesorios) hasta 10 metros</t>
  </si>
  <si>
    <t>CONEXIÓN CLANDESTINA</t>
  </si>
  <si>
    <t>51704</t>
  </si>
  <si>
    <t>330</t>
  </si>
  <si>
    <t>Desconexión y Taponamiento de guía clandestina</t>
  </si>
  <si>
    <t>PLANTA DE TRATAMIENTO DE AGUA POTABLE (SAN MANUEL)</t>
  </si>
  <si>
    <t>Macromedidor</t>
  </si>
  <si>
    <t>TRLWR</t>
  </si>
  <si>
    <t>331</t>
  </si>
  <si>
    <t>Suministro e instalación de datalogger - registrador de datos 3 canalaes (P+Q+Q) (incluye collarin de derivación reforzado)</t>
  </si>
  <si>
    <t>INTERCONEXIÓN ENTRE LINEAS DE CONDUCCIÓN PVC</t>
  </si>
  <si>
    <t>Macromedidor (Tanque # 1 y # 2 PTAP)</t>
  </si>
  <si>
    <t>810</t>
  </si>
  <si>
    <t>332</t>
  </si>
  <si>
    <t>Suministro e instalación de caudalímetro de inserción incluye accesorios PN 16</t>
  </si>
  <si>
    <t>333</t>
  </si>
  <si>
    <t>Control y regulación de equipos para nivel de agua</t>
  </si>
  <si>
    <t>VCN42</t>
  </si>
  <si>
    <t>334</t>
  </si>
  <si>
    <t>Suministro e instalación de Válvula de contro de nivel extremos BB PN 16 DN=300mm con piloto flotador vertical de 2 niveles</t>
  </si>
  <si>
    <t>FV2N</t>
  </si>
  <si>
    <t>335</t>
  </si>
  <si>
    <t>Desmontaje, reemplazo e instalación de Piloto con Flotador vertical de 2 niveles y 4 vias (inc. Camisa de PVC y abrazadera tipo Omega de acero inox.)</t>
  </si>
  <si>
    <t>AVCN</t>
  </si>
  <si>
    <t>336</t>
  </si>
  <si>
    <t>Desmontaje, reemplazo e instalación de accesorios para válvula de control de nivel (inc. Válvula de paso, filtro tipo Y y manguera de presión)</t>
  </si>
  <si>
    <t>Ramal # 2 Norte</t>
  </si>
  <si>
    <t>Reserva San Vicente (Sub circuito 1.1, 1.2, 1.3, 1.4 y 1.5)</t>
  </si>
  <si>
    <t>337</t>
  </si>
  <si>
    <t>Protección</t>
  </si>
  <si>
    <t>2968</t>
  </si>
  <si>
    <t>338</t>
  </si>
  <si>
    <t>Entibado</t>
  </si>
  <si>
    <t>Macromedidor (cámara)</t>
  </si>
  <si>
    <t>R2016</t>
  </si>
  <si>
    <t>339</t>
  </si>
  <si>
    <t>Suministro e instalación de Reductor PVC de presión (U/E) de 200 a 160mm</t>
  </si>
  <si>
    <t>R2011</t>
  </si>
  <si>
    <t>340</t>
  </si>
  <si>
    <t>Suministro e instalación de Reductor PVC de presión (U/E) de 200 a 110mm</t>
  </si>
  <si>
    <t>URP11</t>
  </si>
  <si>
    <t>341</t>
  </si>
  <si>
    <t>Suministro e instalación de Unión de reparación corta PVC U/E 110 mm</t>
  </si>
  <si>
    <t>UG160</t>
  </si>
  <si>
    <t>342</t>
  </si>
  <si>
    <t>Suministro e instalación de Unión mecánica HD de 160 mm</t>
  </si>
  <si>
    <t>UG200</t>
  </si>
  <si>
    <t>343</t>
  </si>
  <si>
    <t>Suministro e instalación de Unión mecánica HD de 200mm</t>
  </si>
  <si>
    <t>CRL22</t>
  </si>
  <si>
    <t>344</t>
  </si>
  <si>
    <t>Suministro e instalación de Codo R/L de PVC U/E de 160mm x 22.5°</t>
  </si>
  <si>
    <t>CRL12</t>
  </si>
  <si>
    <t>345</t>
  </si>
  <si>
    <t>Suministro e instalación de Codo R/L de PVC U/E de 110mm x 22.5°</t>
  </si>
  <si>
    <t>FHD11</t>
  </si>
  <si>
    <t>346</t>
  </si>
  <si>
    <t>Suministro e instalación de Filtro de HD BB de 4" (DN 100mm) PN 16</t>
  </si>
  <si>
    <t>FHD16</t>
  </si>
  <si>
    <t>347</t>
  </si>
  <si>
    <t>Suministro e instalación de Filtro de HD BB de 6" (DN 150mm) PN 16</t>
  </si>
  <si>
    <t>CAU11</t>
  </si>
  <si>
    <t>348</t>
  </si>
  <si>
    <t>Suministro e instalación de caudalímetro ultrasónico de HD de 110 mm PN 16</t>
  </si>
  <si>
    <t>CAULT</t>
  </si>
  <si>
    <t>349</t>
  </si>
  <si>
    <t>Suministro e instalación de caudalímetro ultrasónico de HD de 160 mm PN 16</t>
  </si>
  <si>
    <t>350</t>
  </si>
  <si>
    <t>JDE11</t>
  </si>
  <si>
    <t>351</t>
  </si>
  <si>
    <t>Suministro e instalación de Junta de desmontaje de HD de 110 mm PN 16</t>
  </si>
  <si>
    <t>JDE16</t>
  </si>
  <si>
    <t>352</t>
  </si>
  <si>
    <t>Suministro e instalación de Junta de desmontaje de HD de 160 mm PN 16</t>
  </si>
  <si>
    <t>660</t>
  </si>
  <si>
    <t>353</t>
  </si>
  <si>
    <t>Suministro e instalación de Adaptador de brida universal DN=110mm PN 16</t>
  </si>
  <si>
    <t>2345</t>
  </si>
  <si>
    <t>354</t>
  </si>
  <si>
    <t>Suministro e instalación de Adaptador de brida universal DN=160mm PN 16</t>
  </si>
  <si>
    <t>2955</t>
  </si>
  <si>
    <t>355</t>
  </si>
  <si>
    <t>Suministro e instalación de Válvula compuerta sello elástico extremos BB PN16 DN=110mm (inc. pernos y empaque)</t>
  </si>
  <si>
    <t>GPIKX</t>
  </si>
  <si>
    <t>356</t>
  </si>
  <si>
    <t>Suministro e instalación de válvula compuerta sello elástico extremos BB PN16 DN=160mm (inc. pernos y empaque)</t>
  </si>
  <si>
    <t>CVTII</t>
  </si>
  <si>
    <t>357</t>
  </si>
  <si>
    <t>Cámara de válvula de HºA F´C=280 kg/cm2 Dim aprox. 1.40x1.60m int. Hint=1.80m y e= 0.20 m (incluye marco y tapa de hierro fundido)</t>
  </si>
  <si>
    <t>Cámara de Válvulas</t>
  </si>
  <si>
    <t>1483</t>
  </si>
  <si>
    <t>358</t>
  </si>
  <si>
    <t>Suministro e instalación de tubo PVC de 160mm para protección y manejo de V.C. (incluye contramarco H°S para fijación de tapa de hierro 160 mm)</t>
  </si>
  <si>
    <t>359</t>
  </si>
  <si>
    <t>360</t>
  </si>
  <si>
    <t>Reserva Las Antenas (Sub circuito 9.1)</t>
  </si>
  <si>
    <t>UMA16</t>
  </si>
  <si>
    <t>361</t>
  </si>
  <si>
    <t>Suministro e instalación de unión mecánica asimetrica HD de 160 mm PN 16</t>
  </si>
  <si>
    <t>362</t>
  </si>
  <si>
    <t>363</t>
  </si>
  <si>
    <t>364</t>
  </si>
  <si>
    <t>365</t>
  </si>
  <si>
    <t>366</t>
  </si>
  <si>
    <t>367</t>
  </si>
  <si>
    <t>368</t>
  </si>
  <si>
    <t>369</t>
  </si>
  <si>
    <t>Reserva Cristo del Consuelo (Sub circuito 2.1 y 2.2)</t>
  </si>
  <si>
    <t>R2516</t>
  </si>
  <si>
    <t>370</t>
  </si>
  <si>
    <t>Suministro e instalación de Reductor PVC de presión (U/E) de 250 a 160mm</t>
  </si>
  <si>
    <t>371</t>
  </si>
  <si>
    <t>372</t>
  </si>
  <si>
    <t>373</t>
  </si>
  <si>
    <t>374</t>
  </si>
  <si>
    <t>375</t>
  </si>
  <si>
    <t>UMA25</t>
  </si>
  <si>
    <t>376</t>
  </si>
  <si>
    <t>Suministro e instalación de unión mecánica asimetrica HD de 250 mm PN 16</t>
  </si>
  <si>
    <t>377</t>
  </si>
  <si>
    <t>VMD16</t>
  </si>
  <si>
    <t>378</t>
  </si>
  <si>
    <t>Suministro e instalación de Válvula tipo mariposa en disco C/Reductor PN 16 DN=160mm (inc. pernos)</t>
  </si>
  <si>
    <t>379</t>
  </si>
  <si>
    <t>380</t>
  </si>
  <si>
    <t>Ramal # 2 Sur</t>
  </si>
  <si>
    <t>Reserva La Mona (Sub circuito 3.1, 3.2, 3.3 y 3.4)</t>
  </si>
  <si>
    <t>381</t>
  </si>
  <si>
    <t>382</t>
  </si>
  <si>
    <t>Macromedidor (cámara) Sc 3.3 y 3.4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</si>
  <si>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</si>
  <si>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</si>
  <si>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</si>
  <si>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</si>
  <si>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</si>
  <si>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</si>
  <si>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</si>
  <si>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</si>
  <si>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</si>
  <si>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</si>
  <si>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</si>
  <si>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</si>
  <si>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PVCN</t>
  </si>
  <si>
    <t>395</t>
  </si>
  <si>
    <t>Desmontaje, reemplazo e instalación de Piloto sostenedor para válvula de control de nivel (inc. Tubería y accesorios de cobre)</t>
  </si>
  <si>
    <t>Reserva El Calvario (Sub circuito 6.1, 4.1, 4.2 y 4.3)</t>
  </si>
  <si>
    <t>396</t>
  </si>
  <si>
    <t>397</t>
  </si>
  <si>
    <t>Macromedidor (cámara) Sc 4.1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</si>
  <si>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</si>
  <si>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</si>
  <si>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</si>
  <si>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</si>
  <si>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</si>
  <si>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</si>
  <si>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</si>
  <si>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</si>
  <si>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</si>
  <si>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VCN10</t>
  </si>
  <si>
    <t>407</t>
  </si>
  <si>
    <t>Suministro e instalación de Válvula de contro de nivel extremos BB PN 16 DN=100mm con piloto sensor de altitud (Sub circuito 4.1)</t>
  </si>
  <si>
    <t>408</t>
  </si>
  <si>
    <t>409</t>
  </si>
  <si>
    <t>410</t>
  </si>
  <si>
    <t>Cámaras de Válvulas</t>
  </si>
  <si>
    <t>CV204</t>
  </si>
  <si>
    <t>411</t>
  </si>
  <si>
    <t>Cámara de válvula de HºA F´C=280 kg/cm2 Dim aprox. 1.20x1.20m int. Hint=1.80m y e= 0.20 m (incluye marco y tapa de hierro fundido)</t>
  </si>
  <si>
    <t>412</t>
  </si>
  <si>
    <t>Reserva Eloy Alfaro (Sub circuito 8.1, 7.1, 7.2, 5.1 y 5.2)</t>
  </si>
  <si>
    <t>413</t>
  </si>
  <si>
    <t>414</t>
  </si>
  <si>
    <t>Macromedidor (cámara) Sc 8.1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</si>
  <si>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</si>
  <si>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</si>
  <si>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</si>
  <si>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</si>
  <si>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</si>
  <si>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</si>
  <si>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</si>
  <si>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</si>
  <si>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</si>
  <si>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Macromedidor (cámara) Sc 5.1 y 5.2</t>
  </si>
  <si>
    <t>424</t>
  </si>
  <si>
    <t>R1611</t>
  </si>
  <si>
    <t>425</t>
  </si>
  <si>
    <t>Suministro e instalación de Reductor PVC U/E de 160 mm a 110 mm</t>
  </si>
  <si>
    <t>426</t>
  </si>
  <si>
    <t>427</t>
  </si>
  <si>
    <t>428</t>
  </si>
  <si>
    <t>429</t>
  </si>
  <si>
    <t>WKVUI</t>
  </si>
  <si>
    <t>430</t>
  </si>
  <si>
    <t>Suministro e instalación de Junta de desmontaje de HD de 160 mm PN16</t>
  </si>
  <si>
    <t>431</t>
  </si>
  <si>
    <t>432</t>
  </si>
  <si>
    <t>433</t>
  </si>
  <si>
    <t>434</t>
  </si>
  <si>
    <t>435</t>
  </si>
  <si>
    <t>436</t>
  </si>
  <si>
    <t>Reserva San Antonio (Sub circuito 8.2 y Joa)</t>
  </si>
  <si>
    <t>437</t>
  </si>
  <si>
    <t>438</t>
  </si>
  <si>
    <t>PLANTA DE TRATAMIENTO DE AGUA RESIDUAL (PTAR)</t>
  </si>
  <si>
    <t>PRELIMINARES</t>
  </si>
  <si>
    <t>RN</t>
  </si>
  <si>
    <t>439</t>
  </si>
  <si>
    <t>ha</t>
  </si>
  <si>
    <t>DSE</t>
  </si>
  <si>
    <t>440</t>
  </si>
  <si>
    <t>Demolición de estructura existente</t>
  </si>
  <si>
    <t>TM5K</t>
  </si>
  <si>
    <t>441</t>
  </si>
  <si>
    <t>Transporte de material hasta 5km</t>
  </si>
  <si>
    <t>RPH12</t>
  </si>
  <si>
    <t>442</t>
  </si>
  <si>
    <t>Reubicacion de poste H.A. 12 m con máquina</t>
  </si>
  <si>
    <t>AOBE</t>
  </si>
  <si>
    <t>443</t>
  </si>
  <si>
    <t>Acabado de obra básica existente</t>
  </si>
  <si>
    <t>TRATAMIENTO PRIMARIO CAMARA DE LLEGADA</t>
  </si>
  <si>
    <t>EMRE</t>
  </si>
  <si>
    <t>444</t>
  </si>
  <si>
    <t>Excavación a máquina con retroexcavadora</t>
  </si>
  <si>
    <t>445</t>
  </si>
  <si>
    <t>RCPMS</t>
  </si>
  <si>
    <t>446</t>
  </si>
  <si>
    <t>Relleno compactado con plancha, material de sitio</t>
  </si>
  <si>
    <t>RHS14</t>
  </si>
  <si>
    <t>447</t>
  </si>
  <si>
    <t>Replantillo de hormigón simple f´c=140 kg/cm2, e=5cm</t>
  </si>
  <si>
    <t>448</t>
  </si>
  <si>
    <t>449</t>
  </si>
  <si>
    <t>TRHA</t>
  </si>
  <si>
    <t>450</t>
  </si>
  <si>
    <t>Tapa rectangular de hormigón armado (0.80x1.30x0.05)</t>
  </si>
  <si>
    <t>VCTG</t>
  </si>
  <si>
    <t>451</t>
  </si>
  <si>
    <t>Válvula de compuerta tipo guillotina</t>
  </si>
  <si>
    <t>IT600</t>
  </si>
  <si>
    <t>452</t>
  </si>
  <si>
    <t>Suministro e Instalación de Tubería PVC Estructurada di= 600 mm (DN650) NORMA NTE INEN 2059</t>
  </si>
  <si>
    <t>CA12</t>
  </si>
  <si>
    <t>453</t>
  </si>
  <si>
    <t>Cámara de 1.00 m hasta 2.00 m</t>
  </si>
  <si>
    <t>ENM13</t>
  </si>
  <si>
    <t>454</t>
  </si>
  <si>
    <t>Enlucido con mortero 1:3</t>
  </si>
  <si>
    <t>TRATAMIENTO PRIMARIO: SISTEMA DE CRIBADO Y CANALETA PARSHALL</t>
  </si>
  <si>
    <t>455</t>
  </si>
  <si>
    <t>456</t>
  </si>
  <si>
    <t>457</t>
  </si>
  <si>
    <t>458</t>
  </si>
  <si>
    <t>459</t>
  </si>
  <si>
    <t>460</t>
  </si>
  <si>
    <t>SIRM</t>
  </si>
  <si>
    <t>461</t>
  </si>
  <si>
    <t>Sum. e Inst. de rejilla metálica</t>
  </si>
  <si>
    <t>462</t>
  </si>
  <si>
    <t>463</t>
  </si>
  <si>
    <t>TRATAMIENTO PRIMARIO: TRAMPA DE GRASA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</si>
  <si>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</si>
  <si>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</si>
  <si>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</si>
  <si>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</si>
  <si>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</si>
  <si>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</si>
  <si>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</si>
  <si>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</si>
  <si>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</si>
  <si>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</si>
  <si>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TRATAMIENTO PRIMARIO: DESARENADOR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</si>
  <si>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</si>
  <si>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</si>
  <si>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</si>
  <si>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</si>
  <si>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</si>
  <si>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</si>
  <si>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</si>
  <si>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</si>
  <si>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</si>
  <si>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TRATAMIENTO SECUNDARIO: REACTORES ANAEROBIOS</t>
  </si>
  <si>
    <t>483</t>
  </si>
  <si>
    <t>484</t>
  </si>
  <si>
    <t>RCPMM</t>
  </si>
  <si>
    <t>485</t>
  </si>
  <si>
    <t>Relleno compactado con plancha, material de mejoramiento (Inc. transporte)</t>
  </si>
  <si>
    <t>486</t>
  </si>
  <si>
    <t>SIGEO</t>
  </si>
  <si>
    <t>487</t>
  </si>
  <si>
    <t>Sum. e Inst. de geomalla</t>
  </si>
  <si>
    <t>RCT30</t>
  </si>
  <si>
    <t>488</t>
  </si>
  <si>
    <t>Replantillo capa tensora e = 30 cm</t>
  </si>
  <si>
    <t>489</t>
  </si>
  <si>
    <t>HS24I</t>
  </si>
  <si>
    <t>490</t>
  </si>
  <si>
    <t>Hormigón simple f"c=240 kg/cm2 (Incluye impermeabilizante, plastificante y encofrado)</t>
  </si>
  <si>
    <t>491</t>
  </si>
  <si>
    <t>IVC40</t>
  </si>
  <si>
    <t>492</t>
  </si>
  <si>
    <t>Sum. e Inst. de válvula de compuerta D=400mm</t>
  </si>
  <si>
    <t>IVC25</t>
  </si>
  <si>
    <t>493</t>
  </si>
  <si>
    <t>Sum. e Inst. de válvula de compuerta D=250mm</t>
  </si>
  <si>
    <t>494</t>
  </si>
  <si>
    <t>495</t>
  </si>
  <si>
    <t>496</t>
  </si>
  <si>
    <t>IT250</t>
  </si>
  <si>
    <t>497</t>
  </si>
  <si>
    <t>Suministro e Instalación de Tubería PVC Estructurada di = 250 mm (DN280) NORMA NTE INEN 2059</t>
  </si>
  <si>
    <t>IT200</t>
  </si>
  <si>
    <t>498</t>
  </si>
  <si>
    <t>Suministro e Instalación de Tubería PVC Estructurada di = 200 mm (DN220) NORMA NTE INEN 2059</t>
  </si>
  <si>
    <t>IT160</t>
  </si>
  <si>
    <t>499</t>
  </si>
  <si>
    <t>Suministro e Instalación de Tubería PVC Estructurada di = 160 mm (DN175) NORMA NTE INEN 2059</t>
  </si>
  <si>
    <t>CARE</t>
  </si>
  <si>
    <t>500</t>
  </si>
  <si>
    <t>Caja de revisión (incluye tapa)</t>
  </si>
  <si>
    <t>TRATAMIENTO TERCIARIO: LAGUNAS DE ESTABILIZACION</t>
  </si>
  <si>
    <t>501</t>
  </si>
  <si>
    <t>CCEP</t>
  </si>
  <si>
    <t>502</t>
  </si>
  <si>
    <t>Conformación y compactación con equipo pesado</t>
  </si>
  <si>
    <t>CCTEP</t>
  </si>
  <si>
    <t>503</t>
  </si>
  <si>
    <t>Conformación y compactación de taludes con equipo pesado</t>
  </si>
  <si>
    <t>504</t>
  </si>
  <si>
    <t>505</t>
  </si>
  <si>
    <t>IGE1M</t>
  </si>
  <si>
    <t>506</t>
  </si>
  <si>
    <t>Sum. e Inst. de geomembrana PVC e= 1mm</t>
  </si>
  <si>
    <t>507</t>
  </si>
  <si>
    <t>IT400</t>
  </si>
  <si>
    <t>508</t>
  </si>
  <si>
    <t>Suministro e Instalación de Tubería PVC Estructurada di = 400 mm (DN440) NORMA NTE INEN 2059</t>
  </si>
  <si>
    <t>IT300</t>
  </si>
  <si>
    <t>509</t>
  </si>
  <si>
    <t>Suministro e Instalación de Tubería PVC Estructurada di = 300 mm (DN335) NORMA NTE INEN 2059</t>
  </si>
  <si>
    <t>510</t>
  </si>
  <si>
    <t>EMALA</t>
  </si>
  <si>
    <t>511</t>
  </si>
  <si>
    <t>Excavación a máquina, material sin clasificar, en presencia de agua (desasolve de lagunas existentes)</t>
  </si>
  <si>
    <t>TRATAMIENTO DE LODOS</t>
  </si>
  <si>
    <t>ICELO</t>
  </si>
  <si>
    <t>512</t>
  </si>
  <si>
    <t>Sum.e Inst. de centrifugador de lodos</t>
  </si>
  <si>
    <t>CALO</t>
  </si>
  <si>
    <t>513</t>
  </si>
  <si>
    <t>Caseta de lodos</t>
  </si>
  <si>
    <t>PROTECCION DE MUROS</t>
  </si>
  <si>
    <t>MUGAV</t>
  </si>
  <si>
    <t>514</t>
  </si>
  <si>
    <t>Muro de gaviones</t>
  </si>
  <si>
    <t>SISTEMA BIOGAS</t>
  </si>
  <si>
    <t>TACI2</t>
  </si>
  <si>
    <t>515</t>
  </si>
  <si>
    <t>Tuberia de Acero Inox Ced40 de 2"</t>
  </si>
  <si>
    <t>TACI3</t>
  </si>
  <si>
    <t>516</t>
  </si>
  <si>
    <t>Tuberia de Acero Inox Ced40 de 3"</t>
  </si>
  <si>
    <t>VACI2</t>
  </si>
  <si>
    <t>517</t>
  </si>
  <si>
    <t>Válvulas de Bola de acero 2" Inoxidable AISI 304, extremos roscables</t>
  </si>
  <si>
    <t>VACI3</t>
  </si>
  <si>
    <t>518</t>
  </si>
  <si>
    <t>Válvulas de Bola de acero 3" Inoxidable AISI 304, extremos roscables</t>
  </si>
  <si>
    <t>VCAI2</t>
  </si>
  <si>
    <t>519</t>
  </si>
  <si>
    <t>Válvulas de Compuerta de acero 2" Inoxidable AISI 304, extremos roscables</t>
  </si>
  <si>
    <t>VCAI3</t>
  </si>
  <si>
    <t>520</t>
  </si>
  <si>
    <t>Válvulas de Compuerta de acero 3" Inoxidable AISI 304, extremos roscables</t>
  </si>
  <si>
    <t>VCHI2</t>
  </si>
  <si>
    <t>521</t>
  </si>
  <si>
    <t>Válvulas Check de acero 2" Inoxidable AISI 304, extremos roscables</t>
  </si>
  <si>
    <t>VCI3</t>
  </si>
  <si>
    <t>522</t>
  </si>
  <si>
    <t>Válvulas Check de acero 3" Inoxidable AISI 304, extremos roscables</t>
  </si>
  <si>
    <t>ACCIN</t>
  </si>
  <si>
    <t>523</t>
  </si>
  <si>
    <t>Accesorios de acero Inoxidable AISI 304, extremos bridados fabricados en taller</t>
  </si>
  <si>
    <t>STGAI</t>
  </si>
  <si>
    <t>524</t>
  </si>
  <si>
    <t>Soporte para Tubería de gas. Acero Inoxidable AISI 304</t>
  </si>
  <si>
    <t>SMAN</t>
  </si>
  <si>
    <t>525</t>
  </si>
  <si>
    <t>Suministro de Manómetros</t>
  </si>
  <si>
    <t>BOCH</t>
  </si>
  <si>
    <t>526</t>
  </si>
  <si>
    <t>Bomba de Alimentación tanque de servicio, tipo centrifuga horizontal</t>
  </si>
  <si>
    <t>MUC2</t>
  </si>
  <si>
    <t>527</t>
  </si>
  <si>
    <t>Medidor ultrasónico de caudal 2 caminos y tubo de medición incorporado</t>
  </si>
  <si>
    <t>MMFG2</t>
  </si>
  <si>
    <t>528</t>
  </si>
  <si>
    <t>Medidor másico de flujo de gas por dispersión térmica</t>
  </si>
  <si>
    <t>SIMAN</t>
  </si>
  <si>
    <t>529</t>
  </si>
  <si>
    <t>Suministro e Instalación de Manifold</t>
  </si>
  <si>
    <t>SIFCA</t>
  </si>
  <si>
    <t>530</t>
  </si>
  <si>
    <t>Suministro e Instalación de Filtros de carbón activado</t>
  </si>
  <si>
    <t>FILAG</t>
  </si>
  <si>
    <t>531</t>
  </si>
  <si>
    <t>Filtros de agua</t>
  </si>
  <si>
    <t>TARE</t>
  </si>
  <si>
    <t>532</t>
  </si>
  <si>
    <t>Tanque de recepción</t>
  </si>
  <si>
    <t>SECAD</t>
  </si>
  <si>
    <t>533</t>
  </si>
  <si>
    <t>Secador</t>
  </si>
  <si>
    <t>GE100</t>
  </si>
  <si>
    <t>534</t>
  </si>
  <si>
    <t>Generador eléctrico de 100kw</t>
  </si>
  <si>
    <t>CALDE</t>
  </si>
  <si>
    <t>535</t>
  </si>
  <si>
    <t>Caldero</t>
  </si>
  <si>
    <t>LABORATORIO DE SANITARIA</t>
  </si>
  <si>
    <t>CHS18</t>
  </si>
  <si>
    <t>536</t>
  </si>
  <si>
    <t>Contrapiso de hormigón simple f´c= 180 Kg/cm2 e= 8cm</t>
  </si>
  <si>
    <t>CP3X3</t>
  </si>
  <si>
    <t>537</t>
  </si>
  <si>
    <t>Suministro y colocación de cerámica para piso de 30 x 30 cm.</t>
  </si>
  <si>
    <t>CPA33</t>
  </si>
  <si>
    <t>538</t>
  </si>
  <si>
    <t>Suministro y colocación de cerámica de pared de 30 x 30 cm.</t>
  </si>
  <si>
    <t>VAL4M</t>
  </si>
  <si>
    <t>539</t>
  </si>
  <si>
    <t>Ventanas de aluminio con vidrio bronce de 4 mm.</t>
  </si>
  <si>
    <t>PUEMA</t>
  </si>
  <si>
    <t>540</t>
  </si>
  <si>
    <t>Puerta Tamborada Lacada madera/fórmica con marco y tapamarco (incluye instalación)</t>
  </si>
  <si>
    <t>PUHIE</t>
  </si>
  <si>
    <t>541</t>
  </si>
  <si>
    <t>Puerta de hierro - tool y protección de 0.90x2.10m</t>
  </si>
  <si>
    <t>CUGAL</t>
  </si>
  <si>
    <t>542</t>
  </si>
  <si>
    <t>Suministro y colocación de cubierta de galvalume e=0.4mm</t>
  </si>
  <si>
    <t>MESHA</t>
  </si>
  <si>
    <t>543</t>
  </si>
  <si>
    <t>Mesón de hormigón armado</t>
  </si>
  <si>
    <t>544</t>
  </si>
  <si>
    <t>545</t>
  </si>
  <si>
    <t>546</t>
  </si>
  <si>
    <t>547</t>
  </si>
  <si>
    <t>548</t>
  </si>
  <si>
    <t>FRAIN</t>
  </si>
  <si>
    <t>549</t>
  </si>
  <si>
    <t>Fregadero de acero inoxidable un pozo, suministro y colocación.</t>
  </si>
  <si>
    <t>GRFRE</t>
  </si>
  <si>
    <t>550</t>
  </si>
  <si>
    <t>Grifería para Fregadero</t>
  </si>
  <si>
    <t>PIEXT</t>
  </si>
  <si>
    <t>551</t>
  </si>
  <si>
    <t>Pintura de caucho para exteriores, 2 manos</t>
  </si>
  <si>
    <t>PIINT</t>
  </si>
  <si>
    <t>552</t>
  </si>
  <si>
    <t>Pintura de caucho interiores, 2 manos</t>
  </si>
  <si>
    <t>TABR</t>
  </si>
  <si>
    <t>553</t>
  </si>
  <si>
    <t>Tablero y breakers 6-12 PTS (incluye instalación)</t>
  </si>
  <si>
    <t>554</t>
  </si>
  <si>
    <t>PLAN DE MANEJO AMBIENTAL</t>
  </si>
  <si>
    <t>SALP</t>
  </si>
  <si>
    <t>555</t>
  </si>
  <si>
    <t>Parante de PVC D=4" y base de hormigón simple (40x40x20) h=1,50m</t>
  </si>
  <si>
    <t>IM001</t>
  </si>
  <si>
    <t>556</t>
  </si>
  <si>
    <t>Agua para control de polvo</t>
  </si>
  <si>
    <t>SPCPE</t>
  </si>
  <si>
    <t>557</t>
  </si>
  <si>
    <t>Señalización preventiva cinta plástica de peligro e=15cm</t>
  </si>
  <si>
    <t>SPMPS</t>
  </si>
  <si>
    <t>558</t>
  </si>
  <si>
    <t>Señalización preventiva malla plástica de seguridad h=120cm</t>
  </si>
  <si>
    <t>SVI</t>
  </si>
  <si>
    <t>559</t>
  </si>
  <si>
    <t>Señales verticales informativas (organización del tránsito)</t>
  </si>
  <si>
    <t>PPEA</t>
  </si>
  <si>
    <t>560</t>
  </si>
  <si>
    <t>Paso peatonal (estructura metálica)</t>
  </si>
  <si>
    <t>SEAB</t>
  </si>
  <si>
    <t>561</t>
  </si>
  <si>
    <t>Siembra de especies arbustivas</t>
  </si>
  <si>
    <t>CAAMB</t>
  </si>
  <si>
    <t>562</t>
  </si>
  <si>
    <t>Capacitacion ambiental</t>
  </si>
  <si>
    <t>INSTITUCIÓN:</t>
  </si>
  <si>
    <t>UBICACIÓN:</t>
  </si>
  <si>
    <t>ING. OSCAR SABANDO R.</t>
  </si>
  <si>
    <t>ING. XAVIER SOLÍS O.</t>
  </si>
  <si>
    <t>TÉCNICO EN PROYECTOS</t>
  </si>
  <si>
    <t>DIRECTOR DE GESTIÓN TÉCNICA Y DE PROYECTOS</t>
  </si>
  <si>
    <t>RESPONSABLE EPMAPASP-J:</t>
  </si>
  <si>
    <t xml:space="preserve">    ACTUALIZADO POR: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</si>
  <si>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PRESENTE PRESUPUESTO UNIFICADO ES LA ACTUALIZACIÓN DE LA MANO DE OBRA (TABLA SALARIAL DEL AÑO 2024 DE CONFORMIDAD AL ACUERDO MINISTERIAL No. MDT-2023-180), Y ES FIEL COPIA DE LOS ORIGINALES DE LAS CONSULTORIAS DE LOS ESTUDIOS </t>
    </r>
    <r>
      <rPr>
        <b/>
        <i/>
        <sz val="10"/>
        <rFont val="Arial"/>
        <family val="2"/>
      </rPr>
      <t xml:space="preserve">"EVALUACIÓN, DIAGNÓSTICO Y DISEÑO PARA EL MEJORAMIENTO DEL PLAN MAESTRO DEL SISTEMA DE AGUA POTABLE DEL CANTÓN JIPIJAPA" CON CODIGO N° LCC-GMJ-DPDT-1-2020, Y "ESTUDIOS Y DISEÑOS DEFINITIVOS PARA LA EVALUACIÓN Y ACTUALIZACIÓN DE LA PLANTA DE TRATAMIENTO DE AGUAS RESIDUALES EXISTENTE, DE LA CIUDAD DE JIPIJAPA, PROV. DE MANABÍ" CON CODIGO </t>
    </r>
    <r>
      <rPr>
        <b/>
        <i/>
        <sz val="10"/>
        <color theme="1"/>
        <rFont val="Arial"/>
        <family val="2"/>
      </rPr>
      <t>LCC-GMJ-DPDT-01-2021</t>
    </r>
  </si>
  <si>
    <t>m3/h</t>
  </si>
  <si>
    <t>m3/d</t>
  </si>
  <si>
    <t>$ 1´708,684.60</t>
  </si>
  <si>
    <t>AGO 2024</t>
  </si>
  <si>
    <t>JUL 2024</t>
  </si>
  <si>
    <t>SEP 2024</t>
  </si>
  <si>
    <t>OCT 2024</t>
  </si>
  <si>
    <t>NOV 2024</t>
  </si>
  <si>
    <t>DIC 2024</t>
  </si>
  <si>
    <t>JUL 2025</t>
  </si>
  <si>
    <t>AGO 2025</t>
  </si>
  <si>
    <t>CRONOGRAMA DE ELABORACION DE PROGRAMAS DE USO EFICIENTE DEL AGUA PARA PRESTADORES DEL SERVICIO DE AGUA COMUNITARIOS</t>
  </si>
  <si>
    <t>Nª</t>
  </si>
  <si>
    <t>JAA 9 DE JUNIO</t>
  </si>
  <si>
    <t>JAA CANTAGALLO, MOTETE Y PTO. LA BOCA</t>
  </si>
  <si>
    <t>JAA COMUNA SUCRE</t>
  </si>
  <si>
    <t>PRESTADORES / JAA COMUNITARIOS</t>
  </si>
  <si>
    <t>JAA GRACIAS A DIOS</t>
  </si>
  <si>
    <t>JAA LA CURIA</t>
  </si>
  <si>
    <t>JAA LA FORTUNA</t>
  </si>
  <si>
    <t>JAA LA PALMA, PROSPERINA Y CASCABEL</t>
  </si>
  <si>
    <t>JAA LOS AMARILLOS</t>
  </si>
  <si>
    <t>JAA MAINAS</t>
  </si>
  <si>
    <t>JAA PUERTO CAYO</t>
  </si>
  <si>
    <t>JAA SAN FRANCISTO</t>
  </si>
  <si>
    <t>JAA SAN PABLO - SAN PEDRO</t>
  </si>
  <si>
    <t>JAA SAN PEDRO</t>
  </si>
  <si>
    <t>JAA SAN VICENTE</t>
  </si>
  <si>
    <t>JAA SAN VICENTE - LA NARANJITA</t>
  </si>
  <si>
    <t>JAA SANTA RITA</t>
  </si>
  <si>
    <t>NOTA: LA PROGRAMACION DEL LEVANTAMIENTO DE INFORMACION Y ELABORACION DE LOS PUEA DE PRESTADORES COMUNITARIOS ESTA REALIZADA EN LOS MESES SECOS (VERANO) DEBIDO AL DIFICIL ACCESO A LAS DIFERENTES COMUNIDADES EN EPOCA DE INVIERNO.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</si>
</sst>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##,###,##0.00"/>
    <numFmt numFmtId="165" formatCode="#,##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"/>
      <color indexed="9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49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1" fillId="0" borderId="0" xfId="1"/>
    <xf numFmtId="49" fontId="4" fillId="0" borderId="0" xfId="1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right"/>
    </xf>
    <xf numFmtId="49" fontId="6" fillId="0" borderId="0" xfId="1" applyNumberFormat="1" applyFont="1" applyAlignment="1">
      <alignment horizontal="right"/>
    </xf>
    <xf numFmtId="49" fontId="6" fillId="0" borderId="0" xfId="1" applyNumberFormat="1" applyFont="1" applyAlignment="1">
      <alignment horizontal="right" vertical="top"/>
    </xf>
    <xf numFmtId="49" fontId="6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1" fillId="0" borderId="0" xfId="1" applyNumberFormat="1" applyAlignment="1">
      <alignment horizontal="right" vertical="center"/>
    </xf>
    <xf numFmtId="49" fontId="8" fillId="0" borderId="0" xfId="1" applyNumberFormat="1" applyFont="1" applyAlignment="1">
      <alignment horizontal="centerContinuous"/>
    </xf>
    <xf numFmtId="164" fontId="8" fillId="0" borderId="0" xfId="1" applyNumberFormat="1" applyFont="1" applyAlignment="1">
      <alignment horizontal="centerContinuous"/>
    </xf>
    <xf numFmtId="49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horizontal="center" vertical="top" shrinkToFit="1"/>
    </xf>
    <xf numFmtId="164" fontId="6" fillId="0" borderId="1" xfId="1" applyNumberFormat="1" applyFont="1" applyBorder="1" applyAlignment="1">
      <alignment horizontal="left" vertical="top"/>
    </xf>
    <xf numFmtId="164" fontId="10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right" shrinkToFit="1"/>
    </xf>
    <xf numFmtId="49" fontId="10" fillId="0" borderId="1" xfId="1" applyNumberFormat="1" applyFont="1" applyBorder="1" applyAlignment="1">
      <alignment horizontal="center" vertical="top" shrinkToFit="1"/>
    </xf>
    <xf numFmtId="164" fontId="10" fillId="0" borderId="1" xfId="1" applyNumberFormat="1" applyFont="1" applyBorder="1" applyAlignment="1">
      <alignment horizontal="justify" vertical="top" wrapText="1"/>
    </xf>
    <xf numFmtId="164" fontId="10" fillId="0" borderId="1" xfId="1" applyNumberFormat="1" applyFont="1" applyBorder="1" applyAlignment="1">
      <alignment horizontal="center" vertical="top"/>
    </xf>
    <xf numFmtId="49" fontId="11" fillId="0" borderId="2" xfId="1" applyNumberFormat="1" applyFont="1" applyBorder="1" applyAlignment="1">
      <alignment horizontal="center" vertical="top"/>
    </xf>
    <xf numFmtId="49" fontId="10" fillId="0" borderId="2" xfId="1" applyNumberFormat="1" applyFont="1" applyBorder="1" applyAlignment="1">
      <alignment horizontal="center" vertical="top"/>
    </xf>
    <xf numFmtId="164" fontId="10" fillId="0" borderId="2" xfId="1" applyNumberFormat="1" applyFont="1" applyBorder="1" applyAlignment="1">
      <alignment horizontal="left" vertical="top"/>
    </xf>
    <xf numFmtId="164" fontId="12" fillId="0" borderId="2" xfId="1" applyNumberFormat="1" applyFont="1" applyBorder="1" applyAlignment="1">
      <alignment horizontal="center" vertical="top"/>
    </xf>
    <xf numFmtId="165" fontId="4" fillId="0" borderId="3" xfId="1" applyNumberFormat="1" applyFont="1" applyBorder="1" applyAlignment="1">
      <alignment horizontal="right" shrinkToFit="1"/>
    </xf>
    <xf numFmtId="49" fontId="11" fillId="0" borderId="0" xfId="1" applyNumberFormat="1" applyFont="1" applyAlignment="1">
      <alignment horizontal="center" vertical="top"/>
    </xf>
    <xf numFmtId="49" fontId="10" fillId="0" borderId="0" xfId="1" applyNumberFormat="1" applyFont="1" applyAlignment="1">
      <alignment horizontal="center" vertical="top"/>
    </xf>
    <xf numFmtId="164" fontId="10" fillId="0" borderId="0" xfId="1" applyNumberFormat="1" applyFont="1" applyAlignment="1">
      <alignment horizontal="left" vertical="top"/>
    </xf>
    <xf numFmtId="164" fontId="10" fillId="0" borderId="0" xfId="1" applyNumberFormat="1" applyFont="1" applyAlignment="1">
      <alignment horizontal="center" vertical="top"/>
    </xf>
    <xf numFmtId="165" fontId="4" fillId="0" borderId="0" xfId="1" applyNumberFormat="1" applyFont="1" applyAlignment="1">
      <alignment horizontal="right" shrinkToFit="1"/>
    </xf>
    <xf numFmtId="164" fontId="5" fillId="0" borderId="0" xfId="1" applyNumberFormat="1" applyFont="1" applyAlignment="1">
      <alignment horizontal="left" vertical="top"/>
    </xf>
    <xf numFmtId="164" fontId="6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6" fillId="0" borderId="0" xfId="1" applyFont="1" applyAlignment="1">
      <alignment horizontal="center"/>
    </xf>
    <xf numFmtId="0" fontId="1" fillId="0" borderId="0" xfId="1" applyAlignment="1">
      <alignment horizontal="left"/>
    </xf>
    <xf numFmtId="0" fontId="6" fillId="0" borderId="0" xfId="1" applyFont="1" applyAlignment="1">
      <alignment horizontal="left"/>
    </xf>
    <xf numFmtId="8" fontId="1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/>
    <xf numFmtId="0" fontId="17" fillId="2" borderId="4" xfId="0" applyFont="1" applyFill="1" applyBorder="1"/>
    <xf numFmtId="0" fontId="17" fillId="2" borderId="5" xfId="0" applyFont="1" applyFill="1" applyBorder="1"/>
    <xf numFmtId="0" fontId="17" fillId="0" borderId="5" xfId="0" applyFont="1" applyBorder="1"/>
    <xf numFmtId="0" fontId="17" fillId="0" borderId="6" xfId="0" applyFont="1" applyBorder="1"/>
    <xf numFmtId="0" fontId="17" fillId="0" borderId="4" xfId="0" applyFont="1" applyBorder="1"/>
    <xf numFmtId="0" fontId="17" fillId="2" borderId="6" xfId="0" applyFont="1" applyFill="1" applyBorder="1"/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" fillId="0" borderId="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49" fontId="5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1" applyNumberFormat="1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164" fontId="7" fillId="0" borderId="0" xfId="1" applyNumberFormat="1" applyFont="1" applyAlignment="1">
      <alignment horizontal="left"/>
    </xf>
    <xf numFmtId="0" fontId="3" fillId="0" borderId="0" xfId="0" applyFont="1"/>
    <xf numFmtId="164" fontId="7" fillId="0" borderId="0" xfId="1" applyNumberFormat="1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164" fontId="7" fillId="0" borderId="0" xfId="1" applyNumberFormat="1" applyFont="1" applyAlignment="1">
      <alignment horizontal="justify" vertical="top" shrinkToFit="1"/>
    </xf>
    <xf numFmtId="0" fontId="3" fillId="0" borderId="0" xfId="0" applyFont="1" applyAlignment="1">
      <alignment horizontal="justify" vertical="top" shrinkToFi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49" fontId="17" fillId="0" borderId="9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</cellXfs>
  <cellStyles count="2">
    <cellStyle name="Normal" xfId="0" builtinId="0"/>
    <cellStyle name="Normal 2" xfId="1" xr:uid="{5EB7BAB9-6252-4A4D-B878-AC40B125E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243839</xdr:colOff>
      <xdr:row>1</xdr:row>
      <xdr:rowOff>65430</xdr:rowOff>
    </xdr:from>
    <xdr:to>
      <xdr:col>4</xdr:col>
      <xdr:colOff>821288</xdr:colOff>
      <xdr:row>6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0B323F-86F1-45E0-975A-B1E9C77F6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39" y="255930"/>
          <a:ext cx="6498189" cy="9023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NIS%20V10/PUNIS%20V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LISTA DE DIRECTORIOS"/>
      <sheetName val="2.MENU"/>
      <sheetName val="3.DATOS"/>
      <sheetName val="4.LISTA DE RUBROS"/>
      <sheetName val="5.ANALISIS DE PRECIOS"/>
      <sheetName val="6.COPIAR PRESUPUESTO"/>
      <sheetName val="7.COPIAR PRESUPUESTO 2"/>
      <sheetName val="8.COPIAR ANALISIS"/>
      <sheetName val="9.DESCRIPCION"/>
      <sheetName val="10.LISTA DE MAT.-EQUIPO-M.O"/>
      <sheetName val="11.SIMBOLOS"/>
      <sheetName val="12.FORMULA"/>
      <sheetName val="13.CUADRILLA"/>
      <sheetName val="14.PRESUPUESTO"/>
      <sheetName val="15.COPIAR PROYECTO DESDE APU"/>
      <sheetName val="16.IMP.ANALISIS"/>
      <sheetName val="17.CORREGIR"/>
      <sheetName val="18.CRONOGRAMA"/>
      <sheetName val="19.BUSCAR"/>
      <sheetName val="20.CI"/>
      <sheetName val="21.BUSQUEDA"/>
      <sheetName val="22.CRONO TOTAL"/>
      <sheetName val="ANALISIS DE PUNIS"/>
      <sheetName val="24.CANT. COSTO"/>
      <sheetName val="VER"/>
      <sheetName val="HOJA 1"/>
      <sheetName val="CRONO EQ-MO"/>
      <sheetName val="28. VAE"/>
      <sheetName val="29. CPC"/>
      <sheetName val="30. MOBRA"/>
      <sheetName val="31"/>
      <sheetName val="32. L"/>
      <sheetName val="INCI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FE30-BFB6-4ACF-A5CB-DE818D8E0F0D}">
  <sheetPr codeName="Hoja29"/>
  <dimension ref="A1:E695"/>
  <sheetViews>
    <sheetView showGridLines="0" showZeros="0" tabSelected="1" view="pageBreakPreview" topLeftCell="A301" zoomScaleNormal="90" zoomScaleSheetLayoutView="100" workbookViewId="0">
      <selection activeCell="J9" sqref="J9"/>
    </sheetView>
  </sheetViews>
  <sheetFormatPr baseColWidth="10" defaultColWidth="11.44140625" defaultRowHeight="13.2" x14ac:dyDescent="0.25"/>
  <cols>
    <col min="1" max="2" width="8.6640625" style="4" customWidth="1"/>
    <col min="3" max="3" width="60.6640625" style="4" customWidth="1"/>
    <col min="4" max="4" width="8.33203125" style="4" customWidth="1"/>
    <col min="5" max="5" width="15.44140625" style="4" customWidth="1"/>
    <col min="6" max="100" width="11.44140625" style="4" customWidth="1"/>
    <col min="101" max="242" width="3.6640625" style="4" customWidth="1"/>
    <col min="243" max="16384" width="11.44140625" style="4"/>
  </cols>
  <sheetData>
    <row r="1" spans="1:5" ht="15" customHeight="1" x14ac:dyDescent="0.25">
      <c r="A1" s="1"/>
      <c r="B1" s="61" t="s">
        <v>0</v>
      </c>
      <c r="C1" s="62"/>
      <c r="D1" s="62"/>
      <c r="E1" s="62"/>
    </row>
    <row r="2" spans="1:5" ht="15" customHeight="1" x14ac:dyDescent="0.25">
      <c r="A2" s="1"/>
      <c r="B2" s="2"/>
      <c r="C2" s="3"/>
      <c r="D2" s="3"/>
      <c r="E2" s="3"/>
    </row>
    <row r="3" spans="1:5" ht="15" customHeight="1" x14ac:dyDescent="0.25">
      <c r="A3" s="1"/>
      <c r="B3" s="2"/>
      <c r="C3" s="3"/>
      <c r="D3" s="3"/>
      <c r="E3" s="3"/>
    </row>
    <row r="4" spans="1:5" ht="15" customHeight="1" x14ac:dyDescent="0.25">
      <c r="A4" s="1"/>
      <c r="B4" s="2"/>
      <c r="C4" s="3"/>
      <c r="D4" s="3"/>
      <c r="E4" s="3"/>
    </row>
    <row r="5" spans="1:5" ht="15" customHeight="1" x14ac:dyDescent="0.25">
      <c r="A5" s="1"/>
      <c r="B5" s="2"/>
      <c r="C5" s="3"/>
      <c r="D5" s="3"/>
      <c r="E5" s="3"/>
    </row>
    <row r="6" spans="1:5" ht="15" customHeight="1" x14ac:dyDescent="0.25">
      <c r="A6" s="1"/>
      <c r="B6" s="2"/>
      <c r="C6" s="3"/>
      <c r="D6" s="3"/>
      <c r="E6" s="3"/>
    </row>
    <row r="7" spans="1:5" ht="15" x14ac:dyDescent="0.25">
      <c r="A7" s="1"/>
      <c r="B7" s="5"/>
      <c r="C7" s="6"/>
      <c r="D7" s="7"/>
      <c r="E7" s="8"/>
    </row>
    <row r="8" spans="1:5" ht="13.8" x14ac:dyDescent="0.25">
      <c r="A8" s="1"/>
      <c r="B8" s="9" t="s">
        <v>1144</v>
      </c>
      <c r="C8" s="63" t="s">
        <v>1</v>
      </c>
      <c r="D8" s="64"/>
      <c r="E8" s="64"/>
    </row>
    <row r="9" spans="1:5" ht="79.2" customHeight="1" x14ac:dyDescent="0.25">
      <c r="A9" s="1"/>
      <c r="B9" s="10" t="s">
        <v>2</v>
      </c>
      <c r="C9" s="65" t="s">
        <v>3</v>
      </c>
      <c r="D9" s="66"/>
      <c r="E9" s="66"/>
    </row>
    <row r="10" spans="1:5" ht="15" customHeight="1" x14ac:dyDescent="0.25">
      <c r="A10" s="1"/>
      <c r="B10" s="10" t="s">
        <v>1145</v>
      </c>
      <c r="C10" s="67" t="s">
        <v>4</v>
      </c>
      <c r="D10" s="68"/>
      <c r="E10" s="68"/>
    </row>
    <row r="11" spans="1:5" x14ac:dyDescent="0.25">
      <c r="A11" s="1"/>
      <c r="B11" s="11"/>
      <c r="C11" s="12"/>
      <c r="D11" s="13"/>
      <c r="E11" s="13"/>
    </row>
    <row r="12" spans="1:5" ht="13.8" x14ac:dyDescent="0.25">
      <c r="A12" s="1"/>
      <c r="B12" s="59" t="s">
        <v>5</v>
      </c>
      <c r="C12" s="60"/>
      <c r="D12" s="60"/>
      <c r="E12" s="60"/>
    </row>
    <row r="13" spans="1:5" ht="13.8" x14ac:dyDescent="0.25">
      <c r="A13" s="1"/>
      <c r="B13" s="14"/>
      <c r="C13" s="15"/>
      <c r="D13" s="15"/>
      <c r="E13" s="15"/>
    </row>
    <row r="14" spans="1:5" x14ac:dyDescent="0.25">
      <c r="A14" s="16" t="s">
        <v>6</v>
      </c>
      <c r="B14" s="16" t="s">
        <v>7</v>
      </c>
      <c r="C14" s="17" t="s">
        <v>8</v>
      </c>
      <c r="D14" s="17" t="s">
        <v>9</v>
      </c>
      <c r="E14" s="17" t="s">
        <v>10</v>
      </c>
    </row>
    <row r="15" spans="1:5" ht="26.4" x14ac:dyDescent="0.25">
      <c r="A15" s="18" t="s">
        <v>0</v>
      </c>
      <c r="B15" s="19" t="s">
        <v>0</v>
      </c>
      <c r="C15" s="37" t="s">
        <v>11</v>
      </c>
      <c r="D15" s="21"/>
      <c r="E15" s="22"/>
    </row>
    <row r="16" spans="1:5" ht="15" x14ac:dyDescent="0.25">
      <c r="A16" s="18" t="s">
        <v>0</v>
      </c>
      <c r="B16" s="19" t="s">
        <v>0</v>
      </c>
      <c r="C16" s="20" t="s">
        <v>12</v>
      </c>
      <c r="D16" s="21"/>
      <c r="E16" s="22"/>
    </row>
    <row r="17" spans="1:5" ht="15" x14ac:dyDescent="0.25">
      <c r="A17" s="18" t="s">
        <v>0</v>
      </c>
      <c r="B17" s="19" t="s">
        <v>0</v>
      </c>
      <c r="C17" s="20" t="s">
        <v>13</v>
      </c>
      <c r="D17" s="21"/>
      <c r="E17" s="22"/>
    </row>
    <row r="18" spans="1:5" ht="41.4" x14ac:dyDescent="0.25">
      <c r="A18" s="18" t="s">
        <v>14</v>
      </c>
      <c r="B18" s="23" t="s">
        <v>15</v>
      </c>
      <c r="C18" s="24" t="s">
        <v>16</v>
      </c>
      <c r="D18" s="25" t="s">
        <v>17</v>
      </c>
      <c r="E18" s="22">
        <v>4</v>
      </c>
    </row>
    <row r="19" spans="1:5" ht="41.4" x14ac:dyDescent="0.25">
      <c r="A19" s="18" t="s">
        <v>18</v>
      </c>
      <c r="B19" s="23" t="s">
        <v>19</v>
      </c>
      <c r="C19" s="24" t="s">
        <v>20</v>
      </c>
      <c r="D19" s="25" t="s">
        <v>17</v>
      </c>
      <c r="E19" s="22">
        <v>4</v>
      </c>
    </row>
    <row r="20" spans="1:5" ht="27.6" x14ac:dyDescent="0.25">
      <c r="A20" s="18" t="s">
        <v>21</v>
      </c>
      <c r="B20" s="23" t="s">
        <v>22</v>
      </c>
      <c r="C20" s="24" t="s">
        <v>23</v>
      </c>
      <c r="D20" s="25" t="s">
        <v>24</v>
      </c>
      <c r="E20" s="22">
        <v>200</v>
      </c>
    </row>
    <row r="21" spans="1:5" ht="15" x14ac:dyDescent="0.25">
      <c r="A21" s="18" t="s">
        <v>25</v>
      </c>
      <c r="B21" s="23" t="s">
        <v>26</v>
      </c>
      <c r="C21" s="24" t="s">
        <v>27</v>
      </c>
      <c r="D21" s="25" t="s">
        <v>28</v>
      </c>
      <c r="E21" s="22">
        <v>84000</v>
      </c>
    </row>
    <row r="22" spans="1:5" ht="15" x14ac:dyDescent="0.25">
      <c r="A22" s="18" t="s">
        <v>29</v>
      </c>
      <c r="B22" s="23" t="s">
        <v>30</v>
      </c>
      <c r="C22" s="24" t="s">
        <v>31</v>
      </c>
      <c r="D22" s="25" t="s">
        <v>17</v>
      </c>
      <c r="E22" s="22">
        <v>2</v>
      </c>
    </row>
    <row r="23" spans="1:5" ht="27.6" x14ac:dyDescent="0.25">
      <c r="A23" s="18" t="s">
        <v>32</v>
      </c>
      <c r="B23" s="23" t="s">
        <v>33</v>
      </c>
      <c r="C23" s="24" t="s">
        <v>34</v>
      </c>
      <c r="D23" s="25" t="s">
        <v>17</v>
      </c>
      <c r="E23" s="22">
        <v>2</v>
      </c>
    </row>
    <row r="24" spans="1:5" ht="15" x14ac:dyDescent="0.25">
      <c r="A24" s="18" t="s">
        <v>0</v>
      </c>
      <c r="B24" s="19" t="s">
        <v>0</v>
      </c>
      <c r="C24" s="20" t="s">
        <v>35</v>
      </c>
      <c r="D24" s="25"/>
      <c r="E24" s="22"/>
    </row>
    <row r="25" spans="1:5" ht="15" x14ac:dyDescent="0.25">
      <c r="A25" s="18" t="s">
        <v>36</v>
      </c>
      <c r="B25" s="23" t="s">
        <v>37</v>
      </c>
      <c r="C25" s="24" t="s">
        <v>38</v>
      </c>
      <c r="D25" s="25" t="s">
        <v>24</v>
      </c>
      <c r="E25" s="22">
        <v>414</v>
      </c>
    </row>
    <row r="26" spans="1:5" ht="15" x14ac:dyDescent="0.25">
      <c r="A26" s="18" t="s">
        <v>39</v>
      </c>
      <c r="B26" s="23" t="s">
        <v>40</v>
      </c>
      <c r="C26" s="24" t="s">
        <v>41</v>
      </c>
      <c r="D26" s="25" t="s">
        <v>42</v>
      </c>
      <c r="E26" s="22">
        <v>828</v>
      </c>
    </row>
    <row r="27" spans="1:5" ht="15" x14ac:dyDescent="0.25">
      <c r="A27" s="18" t="s">
        <v>43</v>
      </c>
      <c r="B27" s="23" t="s">
        <v>44</v>
      </c>
      <c r="C27" s="24" t="s">
        <v>45</v>
      </c>
      <c r="D27" s="25" t="s">
        <v>42</v>
      </c>
      <c r="E27" s="22">
        <v>828</v>
      </c>
    </row>
    <row r="28" spans="1:5" ht="15" x14ac:dyDescent="0.25">
      <c r="A28" s="18" t="s">
        <v>46</v>
      </c>
      <c r="B28" s="23" t="s">
        <v>47</v>
      </c>
      <c r="C28" s="24" t="s">
        <v>48</v>
      </c>
      <c r="D28" s="25" t="s">
        <v>42</v>
      </c>
      <c r="E28" s="22">
        <v>621</v>
      </c>
    </row>
    <row r="29" spans="1:5" ht="15" x14ac:dyDescent="0.25">
      <c r="A29" s="18" t="s">
        <v>49</v>
      </c>
      <c r="B29" s="23" t="s">
        <v>50</v>
      </c>
      <c r="C29" s="24" t="s">
        <v>51</v>
      </c>
      <c r="D29" s="25" t="s">
        <v>42</v>
      </c>
      <c r="E29" s="22">
        <v>207</v>
      </c>
    </row>
    <row r="30" spans="1:5" ht="15" x14ac:dyDescent="0.25">
      <c r="A30" s="18" t="s">
        <v>52</v>
      </c>
      <c r="B30" s="23" t="s">
        <v>53</v>
      </c>
      <c r="C30" s="24" t="s">
        <v>54</v>
      </c>
      <c r="D30" s="25" t="s">
        <v>24</v>
      </c>
      <c r="E30" s="22">
        <v>414</v>
      </c>
    </row>
    <row r="31" spans="1:5" ht="15" x14ac:dyDescent="0.25">
      <c r="A31" s="18" t="s">
        <v>55</v>
      </c>
      <c r="B31" s="23" t="s">
        <v>56</v>
      </c>
      <c r="C31" s="24" t="s">
        <v>57</v>
      </c>
      <c r="D31" s="25" t="s">
        <v>24</v>
      </c>
      <c r="E31" s="22">
        <v>414</v>
      </c>
    </row>
    <row r="32" spans="1:5" ht="15" x14ac:dyDescent="0.25">
      <c r="A32" s="18" t="s">
        <v>58</v>
      </c>
      <c r="B32" s="23" t="s">
        <v>59</v>
      </c>
      <c r="C32" s="24" t="s">
        <v>60</v>
      </c>
      <c r="D32" s="25" t="s">
        <v>42</v>
      </c>
      <c r="E32" s="22">
        <v>18.87</v>
      </c>
    </row>
    <row r="33" spans="1:5" ht="15" x14ac:dyDescent="0.25">
      <c r="A33" s="18" t="s">
        <v>61</v>
      </c>
      <c r="B33" s="23" t="s">
        <v>62</v>
      </c>
      <c r="C33" s="24" t="s">
        <v>63</v>
      </c>
      <c r="D33" s="25" t="s">
        <v>28</v>
      </c>
      <c r="E33" s="22">
        <v>12350</v>
      </c>
    </row>
    <row r="34" spans="1:5" ht="15" x14ac:dyDescent="0.25">
      <c r="A34" s="18" t="s">
        <v>64</v>
      </c>
      <c r="B34" s="23" t="s">
        <v>65</v>
      </c>
      <c r="C34" s="24" t="s">
        <v>66</v>
      </c>
      <c r="D34" s="25" t="s">
        <v>42</v>
      </c>
      <c r="E34" s="22">
        <v>185</v>
      </c>
    </row>
    <row r="35" spans="1:5" ht="15" x14ac:dyDescent="0.25">
      <c r="A35" s="18" t="s">
        <v>67</v>
      </c>
      <c r="B35" s="23" t="s">
        <v>68</v>
      </c>
      <c r="C35" s="24" t="s">
        <v>69</v>
      </c>
      <c r="D35" s="25" t="s">
        <v>24</v>
      </c>
      <c r="E35" s="22">
        <v>195</v>
      </c>
    </row>
    <row r="36" spans="1:5" ht="15" x14ac:dyDescent="0.25">
      <c r="A36" s="18" t="s">
        <v>70</v>
      </c>
      <c r="B36" s="23" t="s">
        <v>71</v>
      </c>
      <c r="C36" s="24" t="s">
        <v>72</v>
      </c>
      <c r="D36" s="25" t="s">
        <v>24</v>
      </c>
      <c r="E36" s="22">
        <v>195</v>
      </c>
    </row>
    <row r="37" spans="1:5" ht="15" x14ac:dyDescent="0.25">
      <c r="A37" s="18" t="s">
        <v>73</v>
      </c>
      <c r="B37" s="23" t="s">
        <v>74</v>
      </c>
      <c r="C37" s="24" t="s">
        <v>75</v>
      </c>
      <c r="D37" s="25" t="s">
        <v>28</v>
      </c>
      <c r="E37" s="22">
        <v>18500</v>
      </c>
    </row>
    <row r="38" spans="1:5" ht="15" x14ac:dyDescent="0.25">
      <c r="A38" s="18" t="s">
        <v>76</v>
      </c>
      <c r="B38" s="23" t="s">
        <v>77</v>
      </c>
      <c r="C38" s="24" t="s">
        <v>78</v>
      </c>
      <c r="D38" s="25" t="s">
        <v>24</v>
      </c>
      <c r="E38" s="22">
        <v>600</v>
      </c>
    </row>
    <row r="39" spans="1:5" ht="15" x14ac:dyDescent="0.25">
      <c r="A39" s="18" t="s">
        <v>79</v>
      </c>
      <c r="B39" s="23" t="s">
        <v>80</v>
      </c>
      <c r="C39" s="24" t="s">
        <v>81</v>
      </c>
      <c r="D39" s="25" t="s">
        <v>24</v>
      </c>
      <c r="E39" s="22">
        <v>150</v>
      </c>
    </row>
    <row r="40" spans="1:5" ht="15" x14ac:dyDescent="0.25">
      <c r="A40" s="18" t="s">
        <v>0</v>
      </c>
      <c r="B40" s="19" t="s">
        <v>0</v>
      </c>
      <c r="C40" s="20" t="s">
        <v>82</v>
      </c>
      <c r="D40" s="25"/>
      <c r="E40" s="22"/>
    </row>
    <row r="41" spans="1:5" ht="15" x14ac:dyDescent="0.25">
      <c r="A41" s="18" t="s">
        <v>83</v>
      </c>
      <c r="B41" s="23" t="s">
        <v>84</v>
      </c>
      <c r="C41" s="24" t="s">
        <v>85</v>
      </c>
      <c r="D41" s="25" t="s">
        <v>86</v>
      </c>
      <c r="E41" s="22">
        <v>200</v>
      </c>
    </row>
    <row r="42" spans="1:5" ht="15" x14ac:dyDescent="0.25">
      <c r="A42" s="18" t="s">
        <v>39</v>
      </c>
      <c r="B42" s="23" t="s">
        <v>87</v>
      </c>
      <c r="C42" s="24" t="s">
        <v>41</v>
      </c>
      <c r="D42" s="25" t="s">
        <v>42</v>
      </c>
      <c r="E42" s="22">
        <v>450</v>
      </c>
    </row>
    <row r="43" spans="1:5" ht="15" x14ac:dyDescent="0.25">
      <c r="A43" s="18" t="s">
        <v>88</v>
      </c>
      <c r="B43" s="23" t="s">
        <v>89</v>
      </c>
      <c r="C43" s="24" t="s">
        <v>90</v>
      </c>
      <c r="D43" s="25" t="s">
        <v>24</v>
      </c>
      <c r="E43" s="22">
        <v>45</v>
      </c>
    </row>
    <row r="44" spans="1:5" ht="15" x14ac:dyDescent="0.25">
      <c r="A44" s="18" t="s">
        <v>91</v>
      </c>
      <c r="B44" s="23" t="s">
        <v>92</v>
      </c>
      <c r="C44" s="24" t="s">
        <v>93</v>
      </c>
      <c r="D44" s="25" t="s">
        <v>24</v>
      </c>
      <c r="E44" s="22">
        <v>45</v>
      </c>
    </row>
    <row r="45" spans="1:5" ht="15" x14ac:dyDescent="0.25">
      <c r="A45" s="18" t="s">
        <v>94</v>
      </c>
      <c r="B45" s="23" t="s">
        <v>95</v>
      </c>
      <c r="C45" s="24" t="s">
        <v>96</v>
      </c>
      <c r="D45" s="25" t="s">
        <v>86</v>
      </c>
      <c r="E45" s="22">
        <v>200</v>
      </c>
    </row>
    <row r="46" spans="1:5" ht="15" x14ac:dyDescent="0.25">
      <c r="A46" s="18" t="s">
        <v>97</v>
      </c>
      <c r="B46" s="23" t="s">
        <v>98</v>
      </c>
      <c r="C46" s="24" t="s">
        <v>99</v>
      </c>
      <c r="D46" s="25" t="s">
        <v>17</v>
      </c>
      <c r="E46" s="22">
        <v>5</v>
      </c>
    </row>
    <row r="47" spans="1:5" ht="27.6" x14ac:dyDescent="0.25">
      <c r="A47" s="18" t="s">
        <v>100</v>
      </c>
      <c r="B47" s="23" t="s">
        <v>101</v>
      </c>
      <c r="C47" s="24" t="s">
        <v>102</v>
      </c>
      <c r="D47" s="25" t="s">
        <v>17</v>
      </c>
      <c r="E47" s="22">
        <v>2</v>
      </c>
    </row>
    <row r="48" spans="1:5" ht="27.6" x14ac:dyDescent="0.25">
      <c r="A48" s="18" t="s">
        <v>103</v>
      </c>
      <c r="B48" s="23" t="s">
        <v>104</v>
      </c>
      <c r="C48" s="24" t="s">
        <v>105</v>
      </c>
      <c r="D48" s="25" t="s">
        <v>17</v>
      </c>
      <c r="E48" s="22">
        <v>2</v>
      </c>
    </row>
    <row r="49" spans="1:5" ht="15" x14ac:dyDescent="0.25">
      <c r="A49" s="18" t="s">
        <v>106</v>
      </c>
      <c r="B49" s="23" t="s">
        <v>107</v>
      </c>
      <c r="C49" s="24" t="s">
        <v>108</v>
      </c>
      <c r="D49" s="25" t="s">
        <v>42</v>
      </c>
      <c r="E49" s="22">
        <v>180</v>
      </c>
    </row>
    <row r="50" spans="1:5" ht="15" x14ac:dyDescent="0.25">
      <c r="A50" s="18" t="s">
        <v>109</v>
      </c>
      <c r="B50" s="23" t="s">
        <v>110</v>
      </c>
      <c r="C50" s="24" t="s">
        <v>111</v>
      </c>
      <c r="D50" s="25" t="s">
        <v>42</v>
      </c>
      <c r="E50" s="22">
        <v>150</v>
      </c>
    </row>
    <row r="51" spans="1:5" ht="27.6" x14ac:dyDescent="0.25">
      <c r="A51" s="18" t="s">
        <v>112</v>
      </c>
      <c r="B51" s="23" t="s">
        <v>113</v>
      </c>
      <c r="C51" s="24" t="s">
        <v>114</v>
      </c>
      <c r="D51" s="25" t="s">
        <v>17</v>
      </c>
      <c r="E51" s="22">
        <v>4</v>
      </c>
    </row>
    <row r="52" spans="1:5" ht="15" x14ac:dyDescent="0.25">
      <c r="A52" s="18" t="s">
        <v>115</v>
      </c>
      <c r="B52" s="23" t="s">
        <v>36</v>
      </c>
      <c r="C52" s="24" t="s">
        <v>116</v>
      </c>
      <c r="D52" s="25" t="s">
        <v>17</v>
      </c>
      <c r="E52" s="22">
        <v>2</v>
      </c>
    </row>
    <row r="53" spans="1:5" ht="15" x14ac:dyDescent="0.25">
      <c r="A53" s="18" t="s">
        <v>0</v>
      </c>
      <c r="B53" s="19" t="s">
        <v>0</v>
      </c>
      <c r="C53" s="20" t="s">
        <v>117</v>
      </c>
      <c r="D53" s="25"/>
      <c r="E53" s="22"/>
    </row>
    <row r="54" spans="1:5" ht="27.6" x14ac:dyDescent="0.25">
      <c r="A54" s="18" t="s">
        <v>21</v>
      </c>
      <c r="B54" s="23" t="s">
        <v>118</v>
      </c>
      <c r="C54" s="24" t="s">
        <v>23</v>
      </c>
      <c r="D54" s="25" t="s">
        <v>24</v>
      </c>
      <c r="E54" s="22">
        <v>442</v>
      </c>
    </row>
    <row r="55" spans="1:5" ht="15" x14ac:dyDescent="0.25">
      <c r="A55" s="18" t="s">
        <v>25</v>
      </c>
      <c r="B55" s="23" t="s">
        <v>46</v>
      </c>
      <c r="C55" s="24" t="s">
        <v>27</v>
      </c>
      <c r="D55" s="25" t="s">
        <v>28</v>
      </c>
      <c r="E55" s="22">
        <v>322</v>
      </c>
    </row>
    <row r="56" spans="1:5" ht="15" x14ac:dyDescent="0.25">
      <c r="A56" s="18" t="s">
        <v>0</v>
      </c>
      <c r="B56" s="19" t="s">
        <v>0</v>
      </c>
      <c r="C56" s="20" t="s">
        <v>119</v>
      </c>
      <c r="D56" s="25"/>
      <c r="E56" s="22"/>
    </row>
    <row r="57" spans="1:5" ht="15" x14ac:dyDescent="0.25">
      <c r="A57" s="18" t="s">
        <v>0</v>
      </c>
      <c r="B57" s="19" t="s">
        <v>0</v>
      </c>
      <c r="C57" s="20" t="s">
        <v>120</v>
      </c>
      <c r="D57" s="25"/>
      <c r="E57" s="22"/>
    </row>
    <row r="58" spans="1:5" ht="15" x14ac:dyDescent="0.25">
      <c r="A58" s="18" t="s">
        <v>0</v>
      </c>
      <c r="B58" s="19" t="s">
        <v>0</v>
      </c>
      <c r="C58" s="20" t="s">
        <v>121</v>
      </c>
      <c r="D58" s="25"/>
      <c r="E58" s="22"/>
    </row>
    <row r="59" spans="1:5" ht="27.6" x14ac:dyDescent="0.25">
      <c r="A59" s="18" t="s">
        <v>100</v>
      </c>
      <c r="B59" s="23" t="s">
        <v>49</v>
      </c>
      <c r="C59" s="24" t="s">
        <v>102</v>
      </c>
      <c r="D59" s="25" t="s">
        <v>17</v>
      </c>
      <c r="E59" s="22">
        <v>10</v>
      </c>
    </row>
    <row r="60" spans="1:5" ht="15" x14ac:dyDescent="0.25">
      <c r="A60" s="18" t="s">
        <v>0</v>
      </c>
      <c r="B60" s="19" t="s">
        <v>0</v>
      </c>
      <c r="C60" s="20" t="s">
        <v>122</v>
      </c>
      <c r="D60" s="25"/>
      <c r="E60" s="22"/>
    </row>
    <row r="61" spans="1:5" ht="15" x14ac:dyDescent="0.25">
      <c r="A61" s="18" t="s">
        <v>0</v>
      </c>
      <c r="B61" s="19" t="s">
        <v>0</v>
      </c>
      <c r="C61" s="20" t="s">
        <v>121</v>
      </c>
      <c r="D61" s="25"/>
      <c r="E61" s="22"/>
    </row>
    <row r="62" spans="1:5" ht="15" x14ac:dyDescent="0.25">
      <c r="A62" s="18" t="s">
        <v>123</v>
      </c>
      <c r="B62" s="23" t="s">
        <v>58</v>
      </c>
      <c r="C62" s="24" t="s">
        <v>124</v>
      </c>
      <c r="D62" s="25" t="s">
        <v>125</v>
      </c>
      <c r="E62" s="22">
        <v>1.83</v>
      </c>
    </row>
    <row r="63" spans="1:5" ht="15" x14ac:dyDescent="0.25">
      <c r="A63" s="18" t="s">
        <v>126</v>
      </c>
      <c r="B63" s="23" t="s">
        <v>61</v>
      </c>
      <c r="C63" s="24" t="s">
        <v>127</v>
      </c>
      <c r="D63" s="25" t="s">
        <v>42</v>
      </c>
      <c r="E63" s="22">
        <v>3195.24</v>
      </c>
    </row>
    <row r="64" spans="1:5" ht="15" x14ac:dyDescent="0.25">
      <c r="A64" s="18" t="s">
        <v>128</v>
      </c>
      <c r="B64" s="23" t="s">
        <v>64</v>
      </c>
      <c r="C64" s="24" t="s">
        <v>129</v>
      </c>
      <c r="D64" s="25" t="s">
        <v>42</v>
      </c>
      <c r="E64" s="22">
        <v>103.64</v>
      </c>
    </row>
    <row r="65" spans="1:5" ht="15" x14ac:dyDescent="0.25">
      <c r="A65" s="18" t="s">
        <v>130</v>
      </c>
      <c r="B65" s="23" t="s">
        <v>131</v>
      </c>
      <c r="C65" s="24" t="s">
        <v>132</v>
      </c>
      <c r="D65" s="25" t="s">
        <v>42</v>
      </c>
      <c r="E65" s="22">
        <v>5.67</v>
      </c>
    </row>
    <row r="66" spans="1:5" ht="15" x14ac:dyDescent="0.25">
      <c r="A66" s="18" t="s">
        <v>133</v>
      </c>
      <c r="B66" s="23" t="s">
        <v>134</v>
      </c>
      <c r="C66" s="24" t="s">
        <v>135</v>
      </c>
      <c r="D66" s="25" t="s">
        <v>42</v>
      </c>
      <c r="E66" s="22">
        <v>1350.67</v>
      </c>
    </row>
    <row r="67" spans="1:5" ht="15" x14ac:dyDescent="0.25">
      <c r="A67" s="18" t="s">
        <v>136</v>
      </c>
      <c r="B67" s="23" t="s">
        <v>137</v>
      </c>
      <c r="C67" s="24" t="s">
        <v>138</v>
      </c>
      <c r="D67" s="25" t="s">
        <v>42</v>
      </c>
      <c r="E67" s="22">
        <v>5.67</v>
      </c>
    </row>
    <row r="68" spans="1:5" ht="15" x14ac:dyDescent="0.25">
      <c r="A68" s="18" t="s">
        <v>106</v>
      </c>
      <c r="B68" s="23" t="s">
        <v>70</v>
      </c>
      <c r="C68" s="24" t="s">
        <v>108</v>
      </c>
      <c r="D68" s="25" t="s">
        <v>42</v>
      </c>
      <c r="E68" s="22">
        <v>852.91</v>
      </c>
    </row>
    <row r="69" spans="1:5" ht="15" x14ac:dyDescent="0.25">
      <c r="A69" s="18" t="s">
        <v>109</v>
      </c>
      <c r="B69" s="23" t="s">
        <v>139</v>
      </c>
      <c r="C69" s="24" t="s">
        <v>111</v>
      </c>
      <c r="D69" s="25" t="s">
        <v>42</v>
      </c>
      <c r="E69" s="22">
        <v>2120.1999999999998</v>
      </c>
    </row>
    <row r="70" spans="1:5" ht="27.6" x14ac:dyDescent="0.25">
      <c r="A70" s="18" t="s">
        <v>140</v>
      </c>
      <c r="B70" s="23" t="s">
        <v>141</v>
      </c>
      <c r="C70" s="24" t="s">
        <v>142</v>
      </c>
      <c r="D70" s="25" t="s">
        <v>17</v>
      </c>
      <c r="E70" s="22">
        <v>1</v>
      </c>
    </row>
    <row r="71" spans="1:5" ht="27.6" x14ac:dyDescent="0.25">
      <c r="A71" s="18" t="s">
        <v>143</v>
      </c>
      <c r="B71" s="23" t="s">
        <v>144</v>
      </c>
      <c r="C71" s="24" t="s">
        <v>145</v>
      </c>
      <c r="D71" s="25" t="s">
        <v>86</v>
      </c>
      <c r="E71" s="22">
        <v>1700</v>
      </c>
    </row>
    <row r="72" spans="1:5" ht="15" x14ac:dyDescent="0.25">
      <c r="A72" s="18" t="s">
        <v>146</v>
      </c>
      <c r="B72" s="23" t="s">
        <v>147</v>
      </c>
      <c r="C72" s="24" t="s">
        <v>148</v>
      </c>
      <c r="D72" s="25" t="s">
        <v>86</v>
      </c>
      <c r="E72" s="22">
        <v>1700</v>
      </c>
    </row>
    <row r="73" spans="1:5" ht="27.6" x14ac:dyDescent="0.25">
      <c r="A73" s="18" t="s">
        <v>149</v>
      </c>
      <c r="B73" s="23" t="s">
        <v>150</v>
      </c>
      <c r="C73" s="24" t="s">
        <v>151</v>
      </c>
      <c r="D73" s="25" t="s">
        <v>86</v>
      </c>
      <c r="E73" s="22">
        <v>130</v>
      </c>
    </row>
    <row r="74" spans="1:5" ht="15" x14ac:dyDescent="0.25">
      <c r="A74" s="18" t="s">
        <v>152</v>
      </c>
      <c r="B74" s="23" t="s">
        <v>153</v>
      </c>
      <c r="C74" s="24" t="s">
        <v>154</v>
      </c>
      <c r="D74" s="25" t="s">
        <v>86</v>
      </c>
      <c r="E74" s="22">
        <v>6</v>
      </c>
    </row>
    <row r="75" spans="1:5" ht="27.6" x14ac:dyDescent="0.25">
      <c r="A75" s="18" t="s">
        <v>100</v>
      </c>
      <c r="B75" s="23" t="s">
        <v>155</v>
      </c>
      <c r="C75" s="24" t="s">
        <v>102</v>
      </c>
      <c r="D75" s="25" t="s">
        <v>17</v>
      </c>
      <c r="E75" s="22">
        <v>14</v>
      </c>
    </row>
    <row r="76" spans="1:5" ht="27.6" x14ac:dyDescent="0.25">
      <c r="A76" s="18" t="s">
        <v>156</v>
      </c>
      <c r="B76" s="23" t="s">
        <v>157</v>
      </c>
      <c r="C76" s="24" t="s">
        <v>158</v>
      </c>
      <c r="D76" s="25" t="s">
        <v>17</v>
      </c>
      <c r="E76" s="22">
        <v>7</v>
      </c>
    </row>
    <row r="77" spans="1:5" ht="15" x14ac:dyDescent="0.25">
      <c r="A77" s="18" t="s">
        <v>94</v>
      </c>
      <c r="B77" s="23" t="s">
        <v>159</v>
      </c>
      <c r="C77" s="24" t="s">
        <v>96</v>
      </c>
      <c r="D77" s="25" t="s">
        <v>86</v>
      </c>
      <c r="E77" s="22">
        <v>18</v>
      </c>
    </row>
    <row r="78" spans="1:5" ht="27.6" x14ac:dyDescent="0.25">
      <c r="A78" s="18" t="s">
        <v>160</v>
      </c>
      <c r="B78" s="23" t="s">
        <v>161</v>
      </c>
      <c r="C78" s="24" t="s">
        <v>162</v>
      </c>
      <c r="D78" s="25" t="s">
        <v>86</v>
      </c>
      <c r="E78" s="22">
        <v>75</v>
      </c>
    </row>
    <row r="79" spans="1:5" ht="15" x14ac:dyDescent="0.25">
      <c r="A79" s="18" t="s">
        <v>163</v>
      </c>
      <c r="B79" s="23" t="s">
        <v>164</v>
      </c>
      <c r="C79" s="24" t="s">
        <v>165</v>
      </c>
      <c r="D79" s="25" t="s">
        <v>17</v>
      </c>
      <c r="E79" s="22">
        <v>5</v>
      </c>
    </row>
    <row r="80" spans="1:5" ht="27.6" x14ac:dyDescent="0.25">
      <c r="A80" s="18" t="s">
        <v>103</v>
      </c>
      <c r="B80" s="23" t="s">
        <v>166</v>
      </c>
      <c r="C80" s="24" t="s">
        <v>105</v>
      </c>
      <c r="D80" s="25" t="s">
        <v>17</v>
      </c>
      <c r="E80" s="22">
        <v>5</v>
      </c>
    </row>
    <row r="81" spans="1:5" ht="15" x14ac:dyDescent="0.25">
      <c r="A81" s="18" t="s">
        <v>167</v>
      </c>
      <c r="B81" s="23" t="s">
        <v>168</v>
      </c>
      <c r="C81" s="24" t="s">
        <v>169</v>
      </c>
      <c r="D81" s="25" t="s">
        <v>17</v>
      </c>
      <c r="E81" s="22">
        <v>2</v>
      </c>
    </row>
    <row r="82" spans="1:5" ht="27.6" x14ac:dyDescent="0.25">
      <c r="A82" s="18" t="s">
        <v>170</v>
      </c>
      <c r="B82" s="23" t="s">
        <v>171</v>
      </c>
      <c r="C82" s="24" t="s">
        <v>172</v>
      </c>
      <c r="D82" s="25" t="s">
        <v>17</v>
      </c>
      <c r="E82" s="22">
        <v>2</v>
      </c>
    </row>
    <row r="83" spans="1:5" ht="27.6" x14ac:dyDescent="0.25">
      <c r="A83" s="18" t="s">
        <v>173</v>
      </c>
      <c r="B83" s="23" t="s">
        <v>174</v>
      </c>
      <c r="C83" s="24" t="s">
        <v>175</v>
      </c>
      <c r="D83" s="25" t="s">
        <v>17</v>
      </c>
      <c r="E83" s="22">
        <v>6</v>
      </c>
    </row>
    <row r="84" spans="1:5" ht="27.6" x14ac:dyDescent="0.25">
      <c r="A84" s="18" t="s">
        <v>176</v>
      </c>
      <c r="B84" s="23" t="s">
        <v>177</v>
      </c>
      <c r="C84" s="24" t="s">
        <v>178</v>
      </c>
      <c r="D84" s="25" t="s">
        <v>17</v>
      </c>
      <c r="E84" s="22">
        <v>6</v>
      </c>
    </row>
    <row r="85" spans="1:5" ht="27.6" x14ac:dyDescent="0.25">
      <c r="A85" s="18" t="s">
        <v>179</v>
      </c>
      <c r="B85" s="23" t="s">
        <v>180</v>
      </c>
      <c r="C85" s="24" t="s">
        <v>181</v>
      </c>
      <c r="D85" s="25" t="s">
        <v>17</v>
      </c>
      <c r="E85" s="22">
        <v>2</v>
      </c>
    </row>
    <row r="86" spans="1:5" ht="27.6" x14ac:dyDescent="0.25">
      <c r="A86" s="18" t="s">
        <v>182</v>
      </c>
      <c r="B86" s="23" t="s">
        <v>183</v>
      </c>
      <c r="C86" s="24" t="s">
        <v>184</v>
      </c>
      <c r="D86" s="25" t="s">
        <v>17</v>
      </c>
      <c r="E86" s="22">
        <v>4</v>
      </c>
    </row>
    <row r="87" spans="1:5" ht="27.6" x14ac:dyDescent="0.25">
      <c r="A87" s="18" t="s">
        <v>185</v>
      </c>
      <c r="B87" s="23" t="s">
        <v>186</v>
      </c>
      <c r="C87" s="24" t="s">
        <v>187</v>
      </c>
      <c r="D87" s="25" t="s">
        <v>17</v>
      </c>
      <c r="E87" s="22">
        <v>5</v>
      </c>
    </row>
    <row r="88" spans="1:5" ht="27.6" x14ac:dyDescent="0.25">
      <c r="A88" s="18" t="s">
        <v>188</v>
      </c>
      <c r="B88" s="23" t="s">
        <v>189</v>
      </c>
      <c r="C88" s="24" t="s">
        <v>190</v>
      </c>
      <c r="D88" s="25" t="s">
        <v>17</v>
      </c>
      <c r="E88" s="22">
        <v>15</v>
      </c>
    </row>
    <row r="89" spans="1:5" ht="27.6" x14ac:dyDescent="0.25">
      <c r="A89" s="18" t="s">
        <v>191</v>
      </c>
      <c r="B89" s="23" t="s">
        <v>192</v>
      </c>
      <c r="C89" s="24" t="s">
        <v>193</v>
      </c>
      <c r="D89" s="25" t="s">
        <v>17</v>
      </c>
      <c r="E89" s="22">
        <v>5</v>
      </c>
    </row>
    <row r="90" spans="1:5" ht="15" x14ac:dyDescent="0.25">
      <c r="A90" s="18" t="s">
        <v>194</v>
      </c>
      <c r="B90" s="23" t="s">
        <v>195</v>
      </c>
      <c r="C90" s="24" t="s">
        <v>196</v>
      </c>
      <c r="D90" s="25" t="s">
        <v>17</v>
      </c>
      <c r="E90" s="22">
        <v>2</v>
      </c>
    </row>
    <row r="91" spans="1:5" ht="27.6" x14ac:dyDescent="0.25">
      <c r="A91" s="18" t="s">
        <v>197</v>
      </c>
      <c r="B91" s="23" t="s">
        <v>198</v>
      </c>
      <c r="C91" s="24" t="s">
        <v>199</v>
      </c>
      <c r="D91" s="25" t="s">
        <v>17</v>
      </c>
      <c r="E91" s="22">
        <v>2</v>
      </c>
    </row>
    <row r="92" spans="1:5" ht="27.6" x14ac:dyDescent="0.25">
      <c r="A92" s="18" t="s">
        <v>200</v>
      </c>
      <c r="B92" s="23" t="s">
        <v>201</v>
      </c>
      <c r="C92" s="24" t="s">
        <v>202</v>
      </c>
      <c r="D92" s="25" t="s">
        <v>17</v>
      </c>
      <c r="E92" s="22">
        <v>2</v>
      </c>
    </row>
    <row r="93" spans="1:5" ht="27.6" x14ac:dyDescent="0.25">
      <c r="A93" s="18" t="s">
        <v>203</v>
      </c>
      <c r="B93" s="23" t="s">
        <v>204</v>
      </c>
      <c r="C93" s="24" t="s">
        <v>205</v>
      </c>
      <c r="D93" s="25" t="s">
        <v>17</v>
      </c>
      <c r="E93" s="22">
        <v>5</v>
      </c>
    </row>
    <row r="94" spans="1:5" ht="15" x14ac:dyDescent="0.25">
      <c r="A94" s="18" t="s">
        <v>0</v>
      </c>
      <c r="B94" s="19" t="s">
        <v>0</v>
      </c>
      <c r="C94" s="20" t="s">
        <v>206</v>
      </c>
      <c r="D94" s="25"/>
      <c r="E94" s="22"/>
    </row>
    <row r="95" spans="1:5" ht="15" x14ac:dyDescent="0.25">
      <c r="A95" s="18" t="s">
        <v>0</v>
      </c>
      <c r="B95" s="19" t="s">
        <v>0</v>
      </c>
      <c r="C95" s="20" t="s">
        <v>121</v>
      </c>
      <c r="D95" s="25"/>
      <c r="E95" s="22"/>
    </row>
    <row r="96" spans="1:5" ht="15" x14ac:dyDescent="0.25">
      <c r="A96" s="18" t="s">
        <v>123</v>
      </c>
      <c r="B96" s="23" t="s">
        <v>207</v>
      </c>
      <c r="C96" s="24" t="s">
        <v>124</v>
      </c>
      <c r="D96" s="25" t="s">
        <v>125</v>
      </c>
      <c r="E96" s="22">
        <v>1.9</v>
      </c>
    </row>
    <row r="97" spans="1:5" ht="15" x14ac:dyDescent="0.25">
      <c r="A97" s="18" t="s">
        <v>126</v>
      </c>
      <c r="B97" s="23" t="s">
        <v>208</v>
      </c>
      <c r="C97" s="24" t="s">
        <v>127</v>
      </c>
      <c r="D97" s="25" t="s">
        <v>42</v>
      </c>
      <c r="E97" s="22">
        <v>3237.66</v>
      </c>
    </row>
    <row r="98" spans="1:5" ht="15" x14ac:dyDescent="0.25">
      <c r="A98" s="18" t="s">
        <v>128</v>
      </c>
      <c r="B98" s="23" t="s">
        <v>209</v>
      </c>
      <c r="C98" s="24" t="s">
        <v>129</v>
      </c>
      <c r="D98" s="25" t="s">
        <v>42</v>
      </c>
      <c r="E98" s="22">
        <v>91.45</v>
      </c>
    </row>
    <row r="99" spans="1:5" ht="15" x14ac:dyDescent="0.25">
      <c r="A99" s="18" t="s">
        <v>130</v>
      </c>
      <c r="B99" s="23" t="s">
        <v>210</v>
      </c>
      <c r="C99" s="24" t="s">
        <v>132</v>
      </c>
      <c r="D99" s="25" t="s">
        <v>42</v>
      </c>
      <c r="E99" s="22">
        <v>5</v>
      </c>
    </row>
    <row r="100" spans="1:5" ht="15" x14ac:dyDescent="0.25">
      <c r="A100" s="18" t="s">
        <v>133</v>
      </c>
      <c r="B100" s="23" t="s">
        <v>211</v>
      </c>
      <c r="C100" s="24" t="s">
        <v>135</v>
      </c>
      <c r="D100" s="25" t="s">
        <v>42</v>
      </c>
      <c r="E100" s="22">
        <v>1404.96</v>
      </c>
    </row>
    <row r="101" spans="1:5" ht="15" x14ac:dyDescent="0.25">
      <c r="A101" s="18" t="s">
        <v>136</v>
      </c>
      <c r="B101" s="23" t="s">
        <v>212</v>
      </c>
      <c r="C101" s="24" t="s">
        <v>138</v>
      </c>
      <c r="D101" s="25" t="s">
        <v>42</v>
      </c>
      <c r="E101" s="22">
        <v>5</v>
      </c>
    </row>
    <row r="102" spans="1:5" ht="15" x14ac:dyDescent="0.25">
      <c r="A102" s="18" t="s">
        <v>106</v>
      </c>
      <c r="B102" s="23" t="s">
        <v>213</v>
      </c>
      <c r="C102" s="24" t="s">
        <v>108</v>
      </c>
      <c r="D102" s="25" t="s">
        <v>42</v>
      </c>
      <c r="E102" s="22">
        <v>848.64</v>
      </c>
    </row>
    <row r="103" spans="1:5" ht="15" x14ac:dyDescent="0.25">
      <c r="A103" s="18" t="s">
        <v>109</v>
      </c>
      <c r="B103" s="23" t="s">
        <v>214</v>
      </c>
      <c r="C103" s="24" t="s">
        <v>111</v>
      </c>
      <c r="D103" s="25" t="s">
        <v>42</v>
      </c>
      <c r="E103" s="22">
        <v>2146.6</v>
      </c>
    </row>
    <row r="104" spans="1:5" ht="27.6" x14ac:dyDescent="0.25">
      <c r="A104" s="18" t="s">
        <v>143</v>
      </c>
      <c r="B104" s="23" t="s">
        <v>215</v>
      </c>
      <c r="C104" s="24" t="s">
        <v>145</v>
      </c>
      <c r="D104" s="25" t="s">
        <v>86</v>
      </c>
      <c r="E104" s="22">
        <v>1900</v>
      </c>
    </row>
    <row r="105" spans="1:5" ht="15" x14ac:dyDescent="0.25">
      <c r="A105" s="18" t="s">
        <v>146</v>
      </c>
      <c r="B105" s="23" t="s">
        <v>216</v>
      </c>
      <c r="C105" s="24" t="s">
        <v>148</v>
      </c>
      <c r="D105" s="25" t="s">
        <v>86</v>
      </c>
      <c r="E105" s="22">
        <v>1900</v>
      </c>
    </row>
    <row r="106" spans="1:5" ht="27.6" x14ac:dyDescent="0.25">
      <c r="A106" s="18" t="s">
        <v>100</v>
      </c>
      <c r="B106" s="23" t="s">
        <v>217</v>
      </c>
      <c r="C106" s="24" t="s">
        <v>102</v>
      </c>
      <c r="D106" s="25" t="s">
        <v>17</v>
      </c>
      <c r="E106" s="22">
        <v>10</v>
      </c>
    </row>
    <row r="107" spans="1:5" ht="27.6" x14ac:dyDescent="0.25">
      <c r="A107" s="18" t="s">
        <v>156</v>
      </c>
      <c r="B107" s="23" t="s">
        <v>218</v>
      </c>
      <c r="C107" s="24" t="s">
        <v>158</v>
      </c>
      <c r="D107" s="25" t="s">
        <v>17</v>
      </c>
      <c r="E107" s="22">
        <v>3</v>
      </c>
    </row>
    <row r="108" spans="1:5" ht="15" x14ac:dyDescent="0.25">
      <c r="A108" s="18" t="s">
        <v>163</v>
      </c>
      <c r="B108" s="23" t="s">
        <v>219</v>
      </c>
      <c r="C108" s="24" t="s">
        <v>165</v>
      </c>
      <c r="D108" s="25" t="s">
        <v>17</v>
      </c>
      <c r="E108" s="22">
        <v>4</v>
      </c>
    </row>
    <row r="109" spans="1:5" ht="27.6" x14ac:dyDescent="0.25">
      <c r="A109" s="18" t="s">
        <v>103</v>
      </c>
      <c r="B109" s="23" t="s">
        <v>220</v>
      </c>
      <c r="C109" s="24" t="s">
        <v>105</v>
      </c>
      <c r="D109" s="25" t="s">
        <v>17</v>
      </c>
      <c r="E109" s="22">
        <v>3</v>
      </c>
    </row>
    <row r="110" spans="1:5" ht="27.6" x14ac:dyDescent="0.25">
      <c r="A110" s="18" t="s">
        <v>170</v>
      </c>
      <c r="B110" s="23" t="s">
        <v>221</v>
      </c>
      <c r="C110" s="24" t="s">
        <v>172</v>
      </c>
      <c r="D110" s="25" t="s">
        <v>17</v>
      </c>
      <c r="E110" s="22">
        <v>3</v>
      </c>
    </row>
    <row r="111" spans="1:5" ht="27.6" x14ac:dyDescent="0.25">
      <c r="A111" s="18" t="s">
        <v>173</v>
      </c>
      <c r="B111" s="23" t="s">
        <v>222</v>
      </c>
      <c r="C111" s="24" t="s">
        <v>175</v>
      </c>
      <c r="D111" s="25" t="s">
        <v>17</v>
      </c>
      <c r="E111" s="22">
        <v>4</v>
      </c>
    </row>
    <row r="112" spans="1:5" ht="27.6" x14ac:dyDescent="0.25">
      <c r="A112" s="18" t="s">
        <v>176</v>
      </c>
      <c r="B112" s="23" t="s">
        <v>223</v>
      </c>
      <c r="C112" s="24" t="s">
        <v>178</v>
      </c>
      <c r="D112" s="25" t="s">
        <v>17</v>
      </c>
      <c r="E112" s="22">
        <v>4</v>
      </c>
    </row>
    <row r="113" spans="1:5" ht="27.6" x14ac:dyDescent="0.25">
      <c r="A113" s="18" t="s">
        <v>182</v>
      </c>
      <c r="B113" s="23" t="s">
        <v>224</v>
      </c>
      <c r="C113" s="24" t="s">
        <v>184</v>
      </c>
      <c r="D113" s="25" t="s">
        <v>17</v>
      </c>
      <c r="E113" s="22">
        <v>2</v>
      </c>
    </row>
    <row r="114" spans="1:5" ht="27.6" x14ac:dyDescent="0.25">
      <c r="A114" s="18" t="s">
        <v>188</v>
      </c>
      <c r="B114" s="23" t="s">
        <v>225</v>
      </c>
      <c r="C114" s="24" t="s">
        <v>190</v>
      </c>
      <c r="D114" s="25" t="s">
        <v>17</v>
      </c>
      <c r="E114" s="22">
        <v>11</v>
      </c>
    </row>
    <row r="115" spans="1:5" ht="27.6" x14ac:dyDescent="0.25">
      <c r="A115" s="18" t="s">
        <v>191</v>
      </c>
      <c r="B115" s="23" t="s">
        <v>226</v>
      </c>
      <c r="C115" s="24" t="s">
        <v>193</v>
      </c>
      <c r="D115" s="25" t="s">
        <v>17</v>
      </c>
      <c r="E115" s="22">
        <v>5</v>
      </c>
    </row>
    <row r="116" spans="1:5" ht="27.6" x14ac:dyDescent="0.25">
      <c r="A116" s="18" t="s">
        <v>185</v>
      </c>
      <c r="B116" s="23" t="s">
        <v>227</v>
      </c>
      <c r="C116" s="24" t="s">
        <v>187</v>
      </c>
      <c r="D116" s="25" t="s">
        <v>17</v>
      </c>
      <c r="E116" s="22">
        <v>3</v>
      </c>
    </row>
    <row r="117" spans="1:5" ht="27.6" x14ac:dyDescent="0.25">
      <c r="A117" s="18" t="s">
        <v>197</v>
      </c>
      <c r="B117" s="23" t="s">
        <v>228</v>
      </c>
      <c r="C117" s="24" t="s">
        <v>199</v>
      </c>
      <c r="D117" s="25" t="s">
        <v>17</v>
      </c>
      <c r="E117" s="22">
        <v>2</v>
      </c>
    </row>
    <row r="118" spans="1:5" ht="27.6" x14ac:dyDescent="0.25">
      <c r="A118" s="18" t="s">
        <v>200</v>
      </c>
      <c r="B118" s="23" t="s">
        <v>229</v>
      </c>
      <c r="C118" s="24" t="s">
        <v>202</v>
      </c>
      <c r="D118" s="25" t="s">
        <v>17</v>
      </c>
      <c r="E118" s="22">
        <v>2</v>
      </c>
    </row>
    <row r="119" spans="1:5" ht="27.6" x14ac:dyDescent="0.25">
      <c r="A119" s="18" t="s">
        <v>203</v>
      </c>
      <c r="B119" s="23" t="s">
        <v>230</v>
      </c>
      <c r="C119" s="24" t="s">
        <v>205</v>
      </c>
      <c r="D119" s="25" t="s">
        <v>17</v>
      </c>
      <c r="E119" s="22">
        <v>3</v>
      </c>
    </row>
    <row r="120" spans="1:5" ht="15" x14ac:dyDescent="0.25">
      <c r="A120" s="18" t="s">
        <v>0</v>
      </c>
      <c r="B120" s="19" t="s">
        <v>0</v>
      </c>
      <c r="C120" s="20" t="s">
        <v>231</v>
      </c>
      <c r="D120" s="25"/>
      <c r="E120" s="22"/>
    </row>
    <row r="121" spans="1:5" ht="15" x14ac:dyDescent="0.25">
      <c r="A121" s="18" t="s">
        <v>0</v>
      </c>
      <c r="B121" s="19" t="s">
        <v>0</v>
      </c>
      <c r="C121" s="20" t="s">
        <v>232</v>
      </c>
      <c r="D121" s="25"/>
      <c r="E121" s="22"/>
    </row>
    <row r="122" spans="1:5" ht="27.6" x14ac:dyDescent="0.25">
      <c r="A122" s="18" t="s">
        <v>100</v>
      </c>
      <c r="B122" s="23" t="s">
        <v>233</v>
      </c>
      <c r="C122" s="24" t="s">
        <v>102</v>
      </c>
      <c r="D122" s="25" t="s">
        <v>17</v>
      </c>
      <c r="E122" s="22">
        <v>3</v>
      </c>
    </row>
    <row r="123" spans="1:5" ht="27.6" x14ac:dyDescent="0.25">
      <c r="A123" s="18" t="s">
        <v>156</v>
      </c>
      <c r="B123" s="23" t="s">
        <v>234</v>
      </c>
      <c r="C123" s="24" t="s">
        <v>158</v>
      </c>
      <c r="D123" s="25" t="s">
        <v>17</v>
      </c>
      <c r="E123" s="22">
        <v>3</v>
      </c>
    </row>
    <row r="124" spans="1:5" ht="15" x14ac:dyDescent="0.25">
      <c r="A124" s="18" t="s">
        <v>163</v>
      </c>
      <c r="B124" s="23" t="s">
        <v>235</v>
      </c>
      <c r="C124" s="24" t="s">
        <v>165</v>
      </c>
      <c r="D124" s="25" t="s">
        <v>17</v>
      </c>
      <c r="E124" s="22">
        <v>1</v>
      </c>
    </row>
    <row r="125" spans="1:5" ht="15" x14ac:dyDescent="0.25">
      <c r="A125" s="18" t="s">
        <v>0</v>
      </c>
      <c r="B125" s="19" t="s">
        <v>0</v>
      </c>
      <c r="C125" s="20" t="s">
        <v>236</v>
      </c>
      <c r="D125" s="25"/>
      <c r="E125" s="22"/>
    </row>
    <row r="126" spans="1:5" ht="15" x14ac:dyDescent="0.25">
      <c r="A126" s="18" t="s">
        <v>0</v>
      </c>
      <c r="B126" s="19" t="s">
        <v>0</v>
      </c>
      <c r="C126" s="20" t="s">
        <v>237</v>
      </c>
      <c r="D126" s="25"/>
      <c r="E126" s="22"/>
    </row>
    <row r="127" spans="1:5" ht="15" x14ac:dyDescent="0.25">
      <c r="A127" s="18" t="s">
        <v>0</v>
      </c>
      <c r="B127" s="19" t="s">
        <v>0</v>
      </c>
      <c r="C127" s="20" t="s">
        <v>238</v>
      </c>
      <c r="D127" s="25"/>
      <c r="E127" s="22"/>
    </row>
    <row r="128" spans="1:5" ht="15" x14ac:dyDescent="0.25">
      <c r="A128" s="18" t="s">
        <v>0</v>
      </c>
      <c r="B128" s="19" t="s">
        <v>0</v>
      </c>
      <c r="C128" s="20" t="s">
        <v>239</v>
      </c>
      <c r="D128" s="25"/>
      <c r="E128" s="22"/>
    </row>
    <row r="129" spans="1:5" ht="15" x14ac:dyDescent="0.25">
      <c r="A129" s="18" t="s">
        <v>0</v>
      </c>
      <c r="B129" s="19" t="s">
        <v>0</v>
      </c>
      <c r="C129" s="20" t="s">
        <v>240</v>
      </c>
      <c r="D129" s="25"/>
      <c r="E129" s="22"/>
    </row>
    <row r="130" spans="1:5" ht="15" x14ac:dyDescent="0.25">
      <c r="A130" s="18" t="s">
        <v>241</v>
      </c>
      <c r="B130" s="23" t="s">
        <v>242</v>
      </c>
      <c r="C130" s="24" t="s">
        <v>243</v>
      </c>
      <c r="D130" s="25" t="s">
        <v>17</v>
      </c>
      <c r="E130" s="22">
        <v>1</v>
      </c>
    </row>
    <row r="131" spans="1:5" ht="15" x14ac:dyDescent="0.25">
      <c r="A131" s="18" t="s">
        <v>244</v>
      </c>
      <c r="B131" s="23" t="s">
        <v>245</v>
      </c>
      <c r="C131" s="24" t="s">
        <v>246</v>
      </c>
      <c r="D131" s="25" t="s">
        <v>17</v>
      </c>
      <c r="E131" s="22">
        <v>3</v>
      </c>
    </row>
    <row r="132" spans="1:5" ht="15" x14ac:dyDescent="0.25">
      <c r="A132" s="18" t="s">
        <v>247</v>
      </c>
      <c r="B132" s="23" t="s">
        <v>248</v>
      </c>
      <c r="C132" s="24" t="s">
        <v>249</v>
      </c>
      <c r="D132" s="25" t="s">
        <v>17</v>
      </c>
      <c r="E132" s="22">
        <v>3</v>
      </c>
    </row>
    <row r="133" spans="1:5" ht="15" x14ac:dyDescent="0.25">
      <c r="A133" s="18" t="s">
        <v>250</v>
      </c>
      <c r="B133" s="23" t="s">
        <v>251</v>
      </c>
      <c r="C133" s="24" t="s">
        <v>252</v>
      </c>
      <c r="D133" s="25" t="s">
        <v>86</v>
      </c>
      <c r="E133" s="22">
        <v>6</v>
      </c>
    </row>
    <row r="134" spans="1:5" ht="27.6" x14ac:dyDescent="0.25">
      <c r="A134" s="18" t="s">
        <v>253</v>
      </c>
      <c r="B134" s="23" t="s">
        <v>254</v>
      </c>
      <c r="C134" s="24" t="s">
        <v>255</v>
      </c>
      <c r="D134" s="25" t="s">
        <v>17</v>
      </c>
      <c r="E134" s="22">
        <v>3</v>
      </c>
    </row>
    <row r="135" spans="1:5" ht="15" x14ac:dyDescent="0.25">
      <c r="A135" s="18" t="s">
        <v>256</v>
      </c>
      <c r="B135" s="23" t="s">
        <v>257</v>
      </c>
      <c r="C135" s="24" t="s">
        <v>258</v>
      </c>
      <c r="D135" s="25" t="s">
        <v>17</v>
      </c>
      <c r="E135" s="22">
        <v>6</v>
      </c>
    </row>
    <row r="136" spans="1:5" ht="15" x14ac:dyDescent="0.25">
      <c r="A136" s="18" t="s">
        <v>259</v>
      </c>
      <c r="B136" s="23" t="s">
        <v>260</v>
      </c>
      <c r="C136" s="24" t="s">
        <v>261</v>
      </c>
      <c r="D136" s="25" t="s">
        <v>17</v>
      </c>
      <c r="E136" s="22">
        <v>15</v>
      </c>
    </row>
    <row r="137" spans="1:5" ht="15" x14ac:dyDescent="0.25">
      <c r="A137" s="18" t="s">
        <v>262</v>
      </c>
      <c r="B137" s="23" t="s">
        <v>263</v>
      </c>
      <c r="C137" s="24" t="s">
        <v>264</v>
      </c>
      <c r="D137" s="25" t="s">
        <v>86</v>
      </c>
      <c r="E137" s="22">
        <v>1</v>
      </c>
    </row>
    <row r="138" spans="1:5" ht="15" x14ac:dyDescent="0.25">
      <c r="A138" s="18" t="s">
        <v>265</v>
      </c>
      <c r="B138" s="23" t="s">
        <v>266</v>
      </c>
      <c r="C138" s="24" t="s">
        <v>267</v>
      </c>
      <c r="D138" s="25" t="s">
        <v>17</v>
      </c>
      <c r="E138" s="22">
        <v>2</v>
      </c>
    </row>
    <row r="139" spans="1:5" ht="27.6" x14ac:dyDescent="0.25">
      <c r="A139" s="18" t="s">
        <v>92</v>
      </c>
      <c r="B139" s="23" t="s">
        <v>268</v>
      </c>
      <c r="C139" s="24" t="s">
        <v>269</v>
      </c>
      <c r="D139" s="25" t="s">
        <v>17</v>
      </c>
      <c r="E139" s="22">
        <v>2</v>
      </c>
    </row>
    <row r="140" spans="1:5" ht="15" x14ac:dyDescent="0.25">
      <c r="A140" s="18" t="s">
        <v>95</v>
      </c>
      <c r="B140" s="23" t="s">
        <v>270</v>
      </c>
      <c r="C140" s="24" t="s">
        <v>271</v>
      </c>
      <c r="D140" s="25" t="s">
        <v>17</v>
      </c>
      <c r="E140" s="22">
        <v>2</v>
      </c>
    </row>
    <row r="141" spans="1:5" ht="41.4" x14ac:dyDescent="0.25">
      <c r="A141" s="18" t="s">
        <v>272</v>
      </c>
      <c r="B141" s="23" t="s">
        <v>273</v>
      </c>
      <c r="C141" s="24" t="s">
        <v>274</v>
      </c>
      <c r="D141" s="25" t="s">
        <v>17</v>
      </c>
      <c r="E141" s="22">
        <v>1</v>
      </c>
    </row>
    <row r="142" spans="1:5" ht="15" x14ac:dyDescent="0.25">
      <c r="A142" s="18" t="s">
        <v>0</v>
      </c>
      <c r="B142" s="19" t="s">
        <v>0</v>
      </c>
      <c r="C142" s="20" t="s">
        <v>275</v>
      </c>
      <c r="D142" s="25"/>
      <c r="E142" s="22"/>
    </row>
    <row r="143" spans="1:5" ht="15" x14ac:dyDescent="0.25">
      <c r="A143" s="18" t="s">
        <v>0</v>
      </c>
      <c r="B143" s="19" t="s">
        <v>0</v>
      </c>
      <c r="C143" s="20" t="s">
        <v>240</v>
      </c>
      <c r="D143" s="25"/>
      <c r="E143" s="22"/>
    </row>
    <row r="144" spans="1:5" ht="41.4" x14ac:dyDescent="0.25">
      <c r="A144" s="18" t="s">
        <v>276</v>
      </c>
      <c r="B144" s="23" t="s">
        <v>277</v>
      </c>
      <c r="C144" s="24" t="s">
        <v>278</v>
      </c>
      <c r="D144" s="25" t="s">
        <v>17</v>
      </c>
      <c r="E144" s="22">
        <v>1</v>
      </c>
    </row>
    <row r="145" spans="1:5" ht="15" x14ac:dyDescent="0.25">
      <c r="A145" s="18" t="s">
        <v>0</v>
      </c>
      <c r="B145" s="19" t="s">
        <v>0</v>
      </c>
      <c r="C145" s="20" t="s">
        <v>279</v>
      </c>
      <c r="D145" s="25"/>
      <c r="E145" s="22"/>
    </row>
    <row r="146" spans="1:5" ht="15" x14ac:dyDescent="0.25">
      <c r="A146" s="18" t="s">
        <v>0</v>
      </c>
      <c r="B146" s="19" t="s">
        <v>0</v>
      </c>
      <c r="C146" s="20" t="s">
        <v>240</v>
      </c>
      <c r="D146" s="25"/>
      <c r="E146" s="22"/>
    </row>
    <row r="147" spans="1:5" ht="27.6" x14ac:dyDescent="0.25">
      <c r="A147" s="18" t="s">
        <v>280</v>
      </c>
      <c r="B147" s="23" t="s">
        <v>281</v>
      </c>
      <c r="C147" s="24" t="s">
        <v>282</v>
      </c>
      <c r="D147" s="25" t="s">
        <v>17</v>
      </c>
      <c r="E147" s="22">
        <v>3</v>
      </c>
    </row>
    <row r="148" spans="1:5" ht="15" x14ac:dyDescent="0.25">
      <c r="A148" s="18" t="s">
        <v>283</v>
      </c>
      <c r="B148" s="23" t="s">
        <v>284</v>
      </c>
      <c r="C148" s="24" t="s">
        <v>285</v>
      </c>
      <c r="D148" s="25" t="s">
        <v>17</v>
      </c>
      <c r="E148" s="22">
        <v>3</v>
      </c>
    </row>
    <row r="149" spans="1:5" ht="15" x14ac:dyDescent="0.25">
      <c r="A149" s="18" t="s">
        <v>286</v>
      </c>
      <c r="B149" s="23" t="s">
        <v>287</v>
      </c>
      <c r="C149" s="24" t="s">
        <v>288</v>
      </c>
      <c r="D149" s="25" t="s">
        <v>17</v>
      </c>
      <c r="E149" s="22">
        <v>12</v>
      </c>
    </row>
    <row r="150" spans="1:5" ht="15" x14ac:dyDescent="0.25">
      <c r="A150" s="18" t="s">
        <v>289</v>
      </c>
      <c r="B150" s="23" t="s">
        <v>290</v>
      </c>
      <c r="C150" s="24" t="s">
        <v>291</v>
      </c>
      <c r="D150" s="25" t="s">
        <v>17</v>
      </c>
      <c r="E150" s="22">
        <v>15</v>
      </c>
    </row>
    <row r="151" spans="1:5" ht="15" x14ac:dyDescent="0.25">
      <c r="A151" s="18" t="s">
        <v>292</v>
      </c>
      <c r="B151" s="23" t="s">
        <v>293</v>
      </c>
      <c r="C151" s="24" t="s">
        <v>294</v>
      </c>
      <c r="D151" s="25" t="s">
        <v>86</v>
      </c>
      <c r="E151" s="22">
        <v>65</v>
      </c>
    </row>
    <row r="152" spans="1:5" ht="15" x14ac:dyDescent="0.25">
      <c r="A152" s="18" t="s">
        <v>295</v>
      </c>
      <c r="B152" s="23" t="s">
        <v>296</v>
      </c>
      <c r="C152" s="24" t="s">
        <v>297</v>
      </c>
      <c r="D152" s="25" t="s">
        <v>17</v>
      </c>
      <c r="E152" s="22">
        <v>3</v>
      </c>
    </row>
    <row r="153" spans="1:5" ht="27.6" x14ac:dyDescent="0.25">
      <c r="A153" s="18" t="s">
        <v>92</v>
      </c>
      <c r="B153" s="23" t="s">
        <v>298</v>
      </c>
      <c r="C153" s="24" t="s">
        <v>269</v>
      </c>
      <c r="D153" s="25" t="s">
        <v>17</v>
      </c>
      <c r="E153" s="22">
        <v>3</v>
      </c>
    </row>
    <row r="154" spans="1:5" ht="15" x14ac:dyDescent="0.25">
      <c r="A154" s="18" t="s">
        <v>95</v>
      </c>
      <c r="B154" s="23" t="s">
        <v>299</v>
      </c>
      <c r="C154" s="24" t="s">
        <v>271</v>
      </c>
      <c r="D154" s="25" t="s">
        <v>17</v>
      </c>
      <c r="E154" s="22">
        <v>3</v>
      </c>
    </row>
    <row r="155" spans="1:5" ht="41.4" x14ac:dyDescent="0.25">
      <c r="A155" s="18" t="s">
        <v>300</v>
      </c>
      <c r="B155" s="23" t="s">
        <v>301</v>
      </c>
      <c r="C155" s="24" t="s">
        <v>302</v>
      </c>
      <c r="D155" s="25" t="s">
        <v>17</v>
      </c>
      <c r="E155" s="22">
        <v>2</v>
      </c>
    </row>
    <row r="156" spans="1:5" ht="15" x14ac:dyDescent="0.25">
      <c r="A156" s="18" t="s">
        <v>0</v>
      </c>
      <c r="B156" s="19" t="s">
        <v>0</v>
      </c>
      <c r="C156" s="20" t="s">
        <v>303</v>
      </c>
      <c r="D156" s="25"/>
      <c r="E156" s="22"/>
    </row>
    <row r="157" spans="1:5" ht="15" x14ac:dyDescent="0.25">
      <c r="A157" s="18" t="s">
        <v>304</v>
      </c>
      <c r="B157" s="23" t="s">
        <v>305</v>
      </c>
      <c r="C157" s="24" t="s">
        <v>306</v>
      </c>
      <c r="D157" s="25" t="s">
        <v>24</v>
      </c>
      <c r="E157" s="22">
        <v>150</v>
      </c>
    </row>
    <row r="158" spans="1:5" ht="15" x14ac:dyDescent="0.25">
      <c r="A158" s="18" t="s">
        <v>0</v>
      </c>
      <c r="B158" s="19" t="s">
        <v>0</v>
      </c>
      <c r="C158" s="20" t="s">
        <v>307</v>
      </c>
      <c r="D158" s="25"/>
      <c r="E158" s="22"/>
    </row>
    <row r="159" spans="1:5" ht="15" x14ac:dyDescent="0.25">
      <c r="A159" s="18" t="s">
        <v>61</v>
      </c>
      <c r="B159" s="23" t="s">
        <v>308</v>
      </c>
      <c r="C159" s="24" t="s">
        <v>63</v>
      </c>
      <c r="D159" s="25" t="s">
        <v>28</v>
      </c>
      <c r="E159" s="22">
        <v>1500</v>
      </c>
    </row>
    <row r="160" spans="1:5" ht="15" x14ac:dyDescent="0.25">
      <c r="A160" s="18" t="s">
        <v>309</v>
      </c>
      <c r="B160" s="23" t="s">
        <v>310</v>
      </c>
      <c r="C160" s="24" t="s">
        <v>311</v>
      </c>
      <c r="D160" s="25" t="s">
        <v>24</v>
      </c>
      <c r="E160" s="22">
        <v>45</v>
      </c>
    </row>
    <row r="161" spans="1:5" ht="15" x14ac:dyDescent="0.25">
      <c r="A161" s="18" t="s">
        <v>64</v>
      </c>
      <c r="B161" s="23" t="s">
        <v>312</v>
      </c>
      <c r="C161" s="24" t="s">
        <v>66</v>
      </c>
      <c r="D161" s="25" t="s">
        <v>42</v>
      </c>
      <c r="E161" s="22">
        <v>10</v>
      </c>
    </row>
    <row r="162" spans="1:5" ht="15" x14ac:dyDescent="0.25">
      <c r="A162" s="18" t="s">
        <v>313</v>
      </c>
      <c r="B162" s="23" t="s">
        <v>314</v>
      </c>
      <c r="C162" s="24" t="s">
        <v>315</v>
      </c>
      <c r="D162" s="25" t="s">
        <v>316</v>
      </c>
      <c r="E162" s="22">
        <v>30</v>
      </c>
    </row>
    <row r="163" spans="1:5" ht="15" x14ac:dyDescent="0.25">
      <c r="A163" s="18" t="s">
        <v>139</v>
      </c>
      <c r="B163" s="23" t="s">
        <v>317</v>
      </c>
      <c r="C163" s="24" t="s">
        <v>318</v>
      </c>
      <c r="D163" s="25" t="s">
        <v>17</v>
      </c>
      <c r="E163" s="22">
        <v>5</v>
      </c>
    </row>
    <row r="164" spans="1:5" ht="15" x14ac:dyDescent="0.25">
      <c r="A164" s="18" t="s">
        <v>141</v>
      </c>
      <c r="B164" s="23" t="s">
        <v>319</v>
      </c>
      <c r="C164" s="24" t="s">
        <v>320</v>
      </c>
      <c r="D164" s="25" t="s">
        <v>17</v>
      </c>
      <c r="E164" s="22">
        <v>5</v>
      </c>
    </row>
    <row r="165" spans="1:5" ht="15" x14ac:dyDescent="0.25">
      <c r="A165" s="18" t="s">
        <v>67</v>
      </c>
      <c r="B165" s="23" t="s">
        <v>321</v>
      </c>
      <c r="C165" s="24" t="s">
        <v>69</v>
      </c>
      <c r="D165" s="25" t="s">
        <v>24</v>
      </c>
      <c r="E165" s="22">
        <v>120</v>
      </c>
    </row>
    <row r="166" spans="1:5" ht="15" x14ac:dyDescent="0.25">
      <c r="A166" s="18" t="s">
        <v>134</v>
      </c>
      <c r="B166" s="23" t="s">
        <v>322</v>
      </c>
      <c r="C166" s="24" t="s">
        <v>323</v>
      </c>
      <c r="D166" s="25" t="s">
        <v>24</v>
      </c>
      <c r="E166" s="22">
        <v>30</v>
      </c>
    </row>
    <row r="167" spans="1:5" ht="15" x14ac:dyDescent="0.25">
      <c r="A167" s="18" t="s">
        <v>70</v>
      </c>
      <c r="B167" s="23" t="s">
        <v>324</v>
      </c>
      <c r="C167" s="24" t="s">
        <v>72</v>
      </c>
      <c r="D167" s="25" t="s">
        <v>24</v>
      </c>
      <c r="E167" s="22">
        <v>700</v>
      </c>
    </row>
    <row r="168" spans="1:5" ht="15" x14ac:dyDescent="0.25">
      <c r="A168" s="18" t="s">
        <v>325</v>
      </c>
      <c r="B168" s="23" t="s">
        <v>326</v>
      </c>
      <c r="C168" s="24" t="s">
        <v>327</v>
      </c>
      <c r="D168" s="25" t="s">
        <v>24</v>
      </c>
      <c r="E168" s="22">
        <v>30</v>
      </c>
    </row>
    <row r="169" spans="1:5" ht="15" x14ac:dyDescent="0.25">
      <c r="A169" s="18" t="s">
        <v>328</v>
      </c>
      <c r="B169" s="23" t="s">
        <v>329</v>
      </c>
      <c r="C169" s="24" t="s">
        <v>330</v>
      </c>
      <c r="D169" s="25" t="s">
        <v>24</v>
      </c>
      <c r="E169" s="22">
        <v>60</v>
      </c>
    </row>
    <row r="170" spans="1:5" ht="27.6" x14ac:dyDescent="0.25">
      <c r="A170" s="18" t="s">
        <v>110</v>
      </c>
      <c r="B170" s="23" t="s">
        <v>331</v>
      </c>
      <c r="C170" s="24" t="s">
        <v>332</v>
      </c>
      <c r="D170" s="25" t="s">
        <v>17</v>
      </c>
      <c r="E170" s="22">
        <v>4</v>
      </c>
    </row>
    <row r="171" spans="1:5" ht="15" x14ac:dyDescent="0.25">
      <c r="A171" s="18" t="s">
        <v>333</v>
      </c>
      <c r="B171" s="23" t="s">
        <v>334</v>
      </c>
      <c r="C171" s="24" t="s">
        <v>335</v>
      </c>
      <c r="D171" s="25" t="s">
        <v>24</v>
      </c>
      <c r="E171" s="22">
        <v>240</v>
      </c>
    </row>
    <row r="172" spans="1:5" ht="15" x14ac:dyDescent="0.25">
      <c r="A172" s="18" t="s">
        <v>0</v>
      </c>
      <c r="B172" s="19" t="s">
        <v>0</v>
      </c>
      <c r="C172" s="20" t="s">
        <v>336</v>
      </c>
      <c r="D172" s="25"/>
      <c r="E172" s="22"/>
    </row>
    <row r="173" spans="1:5" ht="15" x14ac:dyDescent="0.25">
      <c r="A173" s="18" t="s">
        <v>0</v>
      </c>
      <c r="B173" s="19" t="s">
        <v>0</v>
      </c>
      <c r="C173" s="20" t="s">
        <v>240</v>
      </c>
      <c r="D173" s="25"/>
      <c r="E173" s="22"/>
    </row>
    <row r="174" spans="1:5" ht="41.4" x14ac:dyDescent="0.25">
      <c r="A174" s="18" t="s">
        <v>300</v>
      </c>
      <c r="B174" s="23" t="s">
        <v>337</v>
      </c>
      <c r="C174" s="24" t="s">
        <v>302</v>
      </c>
      <c r="D174" s="25" t="s">
        <v>17</v>
      </c>
      <c r="E174" s="22">
        <v>2</v>
      </c>
    </row>
    <row r="175" spans="1:5" ht="27.6" x14ac:dyDescent="0.25">
      <c r="A175" s="18" t="s">
        <v>338</v>
      </c>
      <c r="B175" s="23" t="s">
        <v>339</v>
      </c>
      <c r="C175" s="24" t="s">
        <v>340</v>
      </c>
      <c r="D175" s="25" t="s">
        <v>17</v>
      </c>
      <c r="E175" s="22">
        <v>3</v>
      </c>
    </row>
    <row r="176" spans="1:5" ht="27.6" x14ac:dyDescent="0.25">
      <c r="A176" s="18" t="s">
        <v>107</v>
      </c>
      <c r="B176" s="23" t="s">
        <v>341</v>
      </c>
      <c r="C176" s="24" t="s">
        <v>342</v>
      </c>
      <c r="D176" s="25" t="s">
        <v>17</v>
      </c>
      <c r="E176" s="22">
        <v>4</v>
      </c>
    </row>
    <row r="177" spans="1:5" ht="15" x14ac:dyDescent="0.25">
      <c r="A177" s="18" t="s">
        <v>0</v>
      </c>
      <c r="B177" s="19" t="s">
        <v>0</v>
      </c>
      <c r="C177" s="20" t="s">
        <v>343</v>
      </c>
      <c r="D177" s="25"/>
      <c r="E177" s="22"/>
    </row>
    <row r="178" spans="1:5" ht="15" x14ac:dyDescent="0.25">
      <c r="A178" s="18" t="s">
        <v>0</v>
      </c>
      <c r="B178" s="19" t="s">
        <v>0</v>
      </c>
      <c r="C178" s="20" t="s">
        <v>240</v>
      </c>
      <c r="D178" s="25"/>
      <c r="E178" s="22"/>
    </row>
    <row r="179" spans="1:5" ht="41.4" x14ac:dyDescent="0.25">
      <c r="A179" s="18" t="s">
        <v>344</v>
      </c>
      <c r="B179" s="23" t="s">
        <v>345</v>
      </c>
      <c r="C179" s="24" t="s">
        <v>346</v>
      </c>
      <c r="D179" s="25" t="s">
        <v>17</v>
      </c>
      <c r="E179" s="22">
        <v>3</v>
      </c>
    </row>
    <row r="180" spans="1:5" ht="27.6" x14ac:dyDescent="0.25">
      <c r="A180" s="18" t="s">
        <v>347</v>
      </c>
      <c r="B180" s="23" t="s">
        <v>348</v>
      </c>
      <c r="C180" s="24" t="s">
        <v>349</v>
      </c>
      <c r="D180" s="25" t="s">
        <v>17</v>
      </c>
      <c r="E180" s="22">
        <v>3</v>
      </c>
    </row>
    <row r="181" spans="1:5" ht="27.6" x14ac:dyDescent="0.25">
      <c r="A181" s="18" t="s">
        <v>350</v>
      </c>
      <c r="B181" s="23" t="s">
        <v>351</v>
      </c>
      <c r="C181" s="24" t="s">
        <v>352</v>
      </c>
      <c r="D181" s="25" t="s">
        <v>17</v>
      </c>
      <c r="E181" s="22">
        <v>3</v>
      </c>
    </row>
    <row r="182" spans="1:5" ht="27.6" x14ac:dyDescent="0.25">
      <c r="A182" s="18" t="s">
        <v>353</v>
      </c>
      <c r="B182" s="23" t="s">
        <v>354</v>
      </c>
      <c r="C182" s="24" t="s">
        <v>355</v>
      </c>
      <c r="D182" s="25" t="s">
        <v>17</v>
      </c>
      <c r="E182" s="22">
        <v>3</v>
      </c>
    </row>
    <row r="183" spans="1:5" ht="27.6" x14ac:dyDescent="0.25">
      <c r="A183" s="18" t="s">
        <v>356</v>
      </c>
      <c r="B183" s="23" t="s">
        <v>357</v>
      </c>
      <c r="C183" s="24" t="s">
        <v>358</v>
      </c>
      <c r="D183" s="25" t="s">
        <v>17</v>
      </c>
      <c r="E183" s="22">
        <v>9</v>
      </c>
    </row>
    <row r="184" spans="1:5" ht="27.6" x14ac:dyDescent="0.25">
      <c r="A184" s="18" t="s">
        <v>359</v>
      </c>
      <c r="B184" s="23" t="s">
        <v>360</v>
      </c>
      <c r="C184" s="24" t="s">
        <v>361</v>
      </c>
      <c r="D184" s="25" t="s">
        <v>17</v>
      </c>
      <c r="E184" s="22">
        <v>3</v>
      </c>
    </row>
    <row r="185" spans="1:5" ht="15" x14ac:dyDescent="0.25">
      <c r="A185" s="18" t="s">
        <v>362</v>
      </c>
      <c r="B185" s="23" t="s">
        <v>363</v>
      </c>
      <c r="C185" s="24" t="s">
        <v>364</v>
      </c>
      <c r="D185" s="25" t="s">
        <v>17</v>
      </c>
      <c r="E185" s="22">
        <v>3</v>
      </c>
    </row>
    <row r="186" spans="1:5" ht="27.6" x14ac:dyDescent="0.25">
      <c r="A186" s="18" t="s">
        <v>365</v>
      </c>
      <c r="B186" s="23" t="s">
        <v>366</v>
      </c>
      <c r="C186" s="24" t="s">
        <v>367</v>
      </c>
      <c r="D186" s="25" t="s">
        <v>17</v>
      </c>
      <c r="E186" s="22">
        <v>21</v>
      </c>
    </row>
    <row r="187" spans="1:5" ht="41.4" x14ac:dyDescent="0.25">
      <c r="A187" s="18" t="s">
        <v>368</v>
      </c>
      <c r="B187" s="23" t="s">
        <v>369</v>
      </c>
      <c r="C187" s="24" t="s">
        <v>370</v>
      </c>
      <c r="D187" s="25" t="s">
        <v>17</v>
      </c>
      <c r="E187" s="22">
        <v>21</v>
      </c>
    </row>
    <row r="188" spans="1:5" ht="27.6" x14ac:dyDescent="0.25">
      <c r="A188" s="18" t="s">
        <v>47</v>
      </c>
      <c r="B188" s="23" t="s">
        <v>371</v>
      </c>
      <c r="C188" s="24" t="s">
        <v>372</v>
      </c>
      <c r="D188" s="25" t="s">
        <v>17</v>
      </c>
      <c r="E188" s="22">
        <v>18</v>
      </c>
    </row>
    <row r="189" spans="1:5" ht="27.6" x14ac:dyDescent="0.25">
      <c r="A189" s="18" t="s">
        <v>50</v>
      </c>
      <c r="B189" s="23" t="s">
        <v>373</v>
      </c>
      <c r="C189" s="24" t="s">
        <v>374</v>
      </c>
      <c r="D189" s="25" t="s">
        <v>17</v>
      </c>
      <c r="E189" s="22">
        <v>18</v>
      </c>
    </row>
    <row r="190" spans="1:5" ht="27.6" x14ac:dyDescent="0.25">
      <c r="A190" s="18" t="s">
        <v>53</v>
      </c>
      <c r="B190" s="23" t="s">
        <v>375</v>
      </c>
      <c r="C190" s="24" t="s">
        <v>376</v>
      </c>
      <c r="D190" s="25" t="s">
        <v>17</v>
      </c>
      <c r="E190" s="22">
        <v>3</v>
      </c>
    </row>
    <row r="191" spans="1:5" ht="15" x14ac:dyDescent="0.25">
      <c r="A191" s="18" t="s">
        <v>56</v>
      </c>
      <c r="B191" s="23" t="s">
        <v>377</v>
      </c>
      <c r="C191" s="24" t="s">
        <v>378</v>
      </c>
      <c r="D191" s="25" t="s">
        <v>86</v>
      </c>
      <c r="E191" s="22">
        <v>144</v>
      </c>
    </row>
    <row r="192" spans="1:5" ht="27.6" x14ac:dyDescent="0.25">
      <c r="A192" s="18" t="s">
        <v>59</v>
      </c>
      <c r="B192" s="23" t="s">
        <v>379</v>
      </c>
      <c r="C192" s="24" t="s">
        <v>380</v>
      </c>
      <c r="D192" s="25" t="s">
        <v>17</v>
      </c>
      <c r="E192" s="22">
        <v>1</v>
      </c>
    </row>
    <row r="193" spans="1:5" ht="15" x14ac:dyDescent="0.25">
      <c r="A193" s="18" t="s">
        <v>62</v>
      </c>
      <c r="B193" s="23" t="s">
        <v>381</v>
      </c>
      <c r="C193" s="24" t="s">
        <v>382</v>
      </c>
      <c r="D193" s="25" t="s">
        <v>17</v>
      </c>
      <c r="E193" s="22">
        <v>1</v>
      </c>
    </row>
    <row r="194" spans="1:5" ht="15" x14ac:dyDescent="0.25">
      <c r="A194" s="18" t="s">
        <v>65</v>
      </c>
      <c r="B194" s="23" t="s">
        <v>383</v>
      </c>
      <c r="C194" s="24" t="s">
        <v>384</v>
      </c>
      <c r="D194" s="25" t="s">
        <v>17</v>
      </c>
      <c r="E194" s="22">
        <v>1</v>
      </c>
    </row>
    <row r="195" spans="1:5" ht="27.6" x14ac:dyDescent="0.25">
      <c r="A195" s="18" t="s">
        <v>68</v>
      </c>
      <c r="B195" s="23" t="s">
        <v>385</v>
      </c>
      <c r="C195" s="24" t="s">
        <v>386</v>
      </c>
      <c r="D195" s="25" t="s">
        <v>17</v>
      </c>
      <c r="E195" s="22">
        <v>1</v>
      </c>
    </row>
    <row r="196" spans="1:5" ht="27.6" x14ac:dyDescent="0.25">
      <c r="A196" s="18" t="s">
        <v>71</v>
      </c>
      <c r="B196" s="23" t="s">
        <v>387</v>
      </c>
      <c r="C196" s="24" t="s">
        <v>388</v>
      </c>
      <c r="D196" s="25" t="s">
        <v>17</v>
      </c>
      <c r="E196" s="22">
        <v>1</v>
      </c>
    </row>
    <row r="197" spans="1:5" ht="27.6" x14ac:dyDescent="0.25">
      <c r="A197" s="18" t="s">
        <v>74</v>
      </c>
      <c r="B197" s="23" t="s">
        <v>389</v>
      </c>
      <c r="C197" s="24" t="s">
        <v>390</v>
      </c>
      <c r="D197" s="25" t="s">
        <v>17</v>
      </c>
      <c r="E197" s="22">
        <v>3</v>
      </c>
    </row>
    <row r="198" spans="1:5" ht="27.6" x14ac:dyDescent="0.25">
      <c r="A198" s="18" t="s">
        <v>77</v>
      </c>
      <c r="B198" s="23" t="s">
        <v>391</v>
      </c>
      <c r="C198" s="24" t="s">
        <v>392</v>
      </c>
      <c r="D198" s="25" t="s">
        <v>17</v>
      </c>
      <c r="E198" s="22">
        <v>6</v>
      </c>
    </row>
    <row r="199" spans="1:5" ht="15" x14ac:dyDescent="0.25">
      <c r="A199" s="18" t="s">
        <v>80</v>
      </c>
      <c r="B199" s="23" t="s">
        <v>393</v>
      </c>
      <c r="C199" s="24" t="s">
        <v>394</v>
      </c>
      <c r="D199" s="25" t="s">
        <v>17</v>
      </c>
      <c r="E199" s="22">
        <v>30</v>
      </c>
    </row>
    <row r="200" spans="1:5" ht="15" x14ac:dyDescent="0.25">
      <c r="A200" s="18" t="s">
        <v>84</v>
      </c>
      <c r="B200" s="23" t="s">
        <v>395</v>
      </c>
      <c r="C200" s="24" t="s">
        <v>396</v>
      </c>
      <c r="D200" s="25" t="s">
        <v>86</v>
      </c>
      <c r="E200" s="22">
        <v>18</v>
      </c>
    </row>
    <row r="201" spans="1:5" ht="15" x14ac:dyDescent="0.25">
      <c r="A201" s="18" t="s">
        <v>87</v>
      </c>
      <c r="B201" s="23" t="s">
        <v>397</v>
      </c>
      <c r="C201" s="24" t="s">
        <v>398</v>
      </c>
      <c r="D201" s="25" t="s">
        <v>17</v>
      </c>
      <c r="E201" s="22">
        <v>6</v>
      </c>
    </row>
    <row r="202" spans="1:5" ht="27.6" x14ac:dyDescent="0.25">
      <c r="A202" s="18" t="s">
        <v>89</v>
      </c>
      <c r="B202" s="23" t="s">
        <v>399</v>
      </c>
      <c r="C202" s="24" t="s">
        <v>400</v>
      </c>
      <c r="D202" s="25" t="s">
        <v>17</v>
      </c>
      <c r="E202" s="22">
        <v>3</v>
      </c>
    </row>
    <row r="203" spans="1:5" ht="27.6" x14ac:dyDescent="0.25">
      <c r="A203" s="18" t="s">
        <v>92</v>
      </c>
      <c r="B203" s="23" t="s">
        <v>401</v>
      </c>
      <c r="C203" s="24" t="s">
        <v>269</v>
      </c>
      <c r="D203" s="25" t="s">
        <v>17</v>
      </c>
      <c r="E203" s="22">
        <v>3</v>
      </c>
    </row>
    <row r="204" spans="1:5" ht="15" x14ac:dyDescent="0.25">
      <c r="A204" s="18" t="s">
        <v>95</v>
      </c>
      <c r="B204" s="23" t="s">
        <v>402</v>
      </c>
      <c r="C204" s="24" t="s">
        <v>271</v>
      </c>
      <c r="D204" s="25" t="s">
        <v>17</v>
      </c>
      <c r="E204" s="22">
        <v>3</v>
      </c>
    </row>
    <row r="205" spans="1:5" ht="27.6" x14ac:dyDescent="0.25">
      <c r="A205" s="18" t="s">
        <v>98</v>
      </c>
      <c r="B205" s="23" t="s">
        <v>403</v>
      </c>
      <c r="C205" s="24" t="s">
        <v>404</v>
      </c>
      <c r="D205" s="25" t="s">
        <v>17</v>
      </c>
      <c r="E205" s="22">
        <v>3</v>
      </c>
    </row>
    <row r="206" spans="1:5" ht="15" x14ac:dyDescent="0.25">
      <c r="A206" s="18" t="s">
        <v>101</v>
      </c>
      <c r="B206" s="23" t="s">
        <v>405</v>
      </c>
      <c r="C206" s="24" t="s">
        <v>406</v>
      </c>
      <c r="D206" s="25" t="s">
        <v>24</v>
      </c>
      <c r="E206" s="22">
        <v>25</v>
      </c>
    </row>
    <row r="207" spans="1:5" ht="15" x14ac:dyDescent="0.25">
      <c r="A207" s="18" t="s">
        <v>104</v>
      </c>
      <c r="B207" s="23" t="s">
        <v>407</v>
      </c>
      <c r="C207" s="24" t="s">
        <v>408</v>
      </c>
      <c r="D207" s="25" t="s">
        <v>17</v>
      </c>
      <c r="E207" s="22">
        <v>1</v>
      </c>
    </row>
    <row r="208" spans="1:5" ht="27.6" x14ac:dyDescent="0.25">
      <c r="A208" s="18" t="s">
        <v>107</v>
      </c>
      <c r="B208" s="23" t="s">
        <v>409</v>
      </c>
      <c r="C208" s="24" t="s">
        <v>342</v>
      </c>
      <c r="D208" s="25" t="s">
        <v>17</v>
      </c>
      <c r="E208" s="22">
        <v>4</v>
      </c>
    </row>
    <row r="209" spans="1:5" ht="27.6" x14ac:dyDescent="0.25">
      <c r="A209" s="18" t="s">
        <v>110</v>
      </c>
      <c r="B209" s="23" t="s">
        <v>410</v>
      </c>
      <c r="C209" s="24" t="s">
        <v>332</v>
      </c>
      <c r="D209" s="25" t="s">
        <v>17</v>
      </c>
      <c r="E209" s="22">
        <v>2</v>
      </c>
    </row>
    <row r="210" spans="1:5" ht="27.6" x14ac:dyDescent="0.25">
      <c r="A210" s="18" t="s">
        <v>113</v>
      </c>
      <c r="B210" s="23" t="s">
        <v>411</v>
      </c>
      <c r="C210" s="24" t="s">
        <v>412</v>
      </c>
      <c r="D210" s="25" t="s">
        <v>17</v>
      </c>
      <c r="E210" s="22">
        <v>3</v>
      </c>
    </row>
    <row r="211" spans="1:5" ht="41.4" x14ac:dyDescent="0.25">
      <c r="A211" s="18" t="s">
        <v>300</v>
      </c>
      <c r="B211" s="23" t="s">
        <v>413</v>
      </c>
      <c r="C211" s="24" t="s">
        <v>302</v>
      </c>
      <c r="D211" s="25" t="s">
        <v>17</v>
      </c>
      <c r="E211" s="22">
        <v>2</v>
      </c>
    </row>
    <row r="212" spans="1:5" ht="15" x14ac:dyDescent="0.25">
      <c r="A212" s="18" t="s">
        <v>0</v>
      </c>
      <c r="B212" s="19" t="s">
        <v>0</v>
      </c>
      <c r="C212" s="20" t="s">
        <v>414</v>
      </c>
      <c r="D212" s="25"/>
      <c r="E212" s="22"/>
    </row>
    <row r="213" spans="1:5" ht="15" x14ac:dyDescent="0.25">
      <c r="A213" s="18" t="s">
        <v>36</v>
      </c>
      <c r="B213" s="23" t="s">
        <v>415</v>
      </c>
      <c r="C213" s="24" t="s">
        <v>38</v>
      </c>
      <c r="D213" s="25" t="s">
        <v>24</v>
      </c>
      <c r="E213" s="22">
        <v>20</v>
      </c>
    </row>
    <row r="214" spans="1:5" ht="15" x14ac:dyDescent="0.25">
      <c r="A214" s="18" t="s">
        <v>118</v>
      </c>
      <c r="B214" s="23" t="s">
        <v>416</v>
      </c>
      <c r="C214" s="24" t="s">
        <v>417</v>
      </c>
      <c r="D214" s="25" t="s">
        <v>42</v>
      </c>
      <c r="E214" s="22">
        <v>2</v>
      </c>
    </row>
    <row r="215" spans="1:5" ht="15" x14ac:dyDescent="0.25">
      <c r="A215" s="18" t="s">
        <v>46</v>
      </c>
      <c r="B215" s="23" t="s">
        <v>418</v>
      </c>
      <c r="C215" s="24" t="s">
        <v>48</v>
      </c>
      <c r="D215" s="25" t="s">
        <v>42</v>
      </c>
      <c r="E215" s="22">
        <v>1</v>
      </c>
    </row>
    <row r="216" spans="1:5" ht="15" x14ac:dyDescent="0.25">
      <c r="A216" s="18" t="s">
        <v>49</v>
      </c>
      <c r="B216" s="23" t="s">
        <v>419</v>
      </c>
      <c r="C216" s="24" t="s">
        <v>51</v>
      </c>
      <c r="D216" s="25" t="s">
        <v>42</v>
      </c>
      <c r="E216" s="22">
        <v>1</v>
      </c>
    </row>
    <row r="217" spans="1:5" ht="15" x14ac:dyDescent="0.25">
      <c r="A217" s="18" t="s">
        <v>58</v>
      </c>
      <c r="B217" s="23" t="s">
        <v>420</v>
      </c>
      <c r="C217" s="24" t="s">
        <v>60</v>
      </c>
      <c r="D217" s="25" t="s">
        <v>42</v>
      </c>
      <c r="E217" s="22">
        <v>0.4</v>
      </c>
    </row>
    <row r="218" spans="1:5" ht="15" x14ac:dyDescent="0.25">
      <c r="A218" s="18" t="s">
        <v>61</v>
      </c>
      <c r="B218" s="23" t="s">
        <v>421</v>
      </c>
      <c r="C218" s="24" t="s">
        <v>63</v>
      </c>
      <c r="D218" s="25" t="s">
        <v>28</v>
      </c>
      <c r="E218" s="22">
        <v>1500</v>
      </c>
    </row>
    <row r="219" spans="1:5" ht="15" x14ac:dyDescent="0.25">
      <c r="A219" s="18" t="s">
        <v>64</v>
      </c>
      <c r="B219" s="23" t="s">
        <v>422</v>
      </c>
      <c r="C219" s="24" t="s">
        <v>66</v>
      </c>
      <c r="D219" s="25" t="s">
        <v>42</v>
      </c>
      <c r="E219" s="22">
        <v>12</v>
      </c>
    </row>
    <row r="220" spans="1:5" ht="15" x14ac:dyDescent="0.25">
      <c r="A220" s="18" t="s">
        <v>131</v>
      </c>
      <c r="B220" s="23" t="s">
        <v>423</v>
      </c>
      <c r="C220" s="24" t="s">
        <v>424</v>
      </c>
      <c r="D220" s="25" t="s">
        <v>24</v>
      </c>
      <c r="E220" s="22">
        <v>25</v>
      </c>
    </row>
    <row r="221" spans="1:5" ht="15" x14ac:dyDescent="0.25">
      <c r="A221" s="18" t="s">
        <v>134</v>
      </c>
      <c r="B221" s="23" t="s">
        <v>425</v>
      </c>
      <c r="C221" s="24" t="s">
        <v>323</v>
      </c>
      <c r="D221" s="25" t="s">
        <v>24</v>
      </c>
      <c r="E221" s="22">
        <v>55</v>
      </c>
    </row>
    <row r="222" spans="1:5" ht="15" x14ac:dyDescent="0.25">
      <c r="A222" s="18" t="s">
        <v>137</v>
      </c>
      <c r="B222" s="23" t="s">
        <v>426</v>
      </c>
      <c r="C222" s="24" t="s">
        <v>427</v>
      </c>
      <c r="D222" s="25" t="s">
        <v>86</v>
      </c>
      <c r="E222" s="22">
        <v>7</v>
      </c>
    </row>
    <row r="223" spans="1:5" ht="15" x14ac:dyDescent="0.25">
      <c r="A223" s="18" t="s">
        <v>70</v>
      </c>
      <c r="B223" s="23" t="s">
        <v>428</v>
      </c>
      <c r="C223" s="24" t="s">
        <v>72</v>
      </c>
      <c r="D223" s="25" t="s">
        <v>24</v>
      </c>
      <c r="E223" s="22">
        <v>650</v>
      </c>
    </row>
    <row r="224" spans="1:5" ht="15" x14ac:dyDescent="0.25">
      <c r="A224" s="18" t="s">
        <v>139</v>
      </c>
      <c r="B224" s="23" t="s">
        <v>429</v>
      </c>
      <c r="C224" s="24" t="s">
        <v>318</v>
      </c>
      <c r="D224" s="25" t="s">
        <v>17</v>
      </c>
      <c r="E224" s="22">
        <v>3</v>
      </c>
    </row>
    <row r="225" spans="1:5" ht="15" x14ac:dyDescent="0.25">
      <c r="A225" s="18" t="s">
        <v>141</v>
      </c>
      <c r="B225" s="23" t="s">
        <v>430</v>
      </c>
      <c r="C225" s="24" t="s">
        <v>320</v>
      </c>
      <c r="D225" s="25" t="s">
        <v>17</v>
      </c>
      <c r="E225" s="22">
        <v>3</v>
      </c>
    </row>
    <row r="226" spans="1:5" ht="15" x14ac:dyDescent="0.25">
      <c r="A226" s="18" t="s">
        <v>144</v>
      </c>
      <c r="B226" s="23" t="s">
        <v>431</v>
      </c>
      <c r="C226" s="24" t="s">
        <v>432</v>
      </c>
      <c r="D226" s="25" t="s">
        <v>24</v>
      </c>
      <c r="E226" s="22">
        <v>21</v>
      </c>
    </row>
    <row r="227" spans="1:5" ht="15" x14ac:dyDescent="0.25">
      <c r="A227" s="18" t="s">
        <v>147</v>
      </c>
      <c r="B227" s="23" t="s">
        <v>433</v>
      </c>
      <c r="C227" s="24" t="s">
        <v>434</v>
      </c>
      <c r="D227" s="25" t="s">
        <v>86</v>
      </c>
      <c r="E227" s="22">
        <v>60</v>
      </c>
    </row>
    <row r="228" spans="1:5" ht="15" x14ac:dyDescent="0.25">
      <c r="A228" s="18" t="s">
        <v>150</v>
      </c>
      <c r="B228" s="23" t="s">
        <v>435</v>
      </c>
      <c r="C228" s="24" t="s">
        <v>436</v>
      </c>
      <c r="D228" s="25" t="s">
        <v>24</v>
      </c>
      <c r="E228" s="22">
        <v>3</v>
      </c>
    </row>
    <row r="229" spans="1:5" ht="15" x14ac:dyDescent="0.25">
      <c r="A229" s="18" t="s">
        <v>153</v>
      </c>
      <c r="B229" s="23" t="s">
        <v>437</v>
      </c>
      <c r="C229" s="24" t="s">
        <v>438</v>
      </c>
      <c r="D229" s="25" t="s">
        <v>24</v>
      </c>
      <c r="E229" s="22">
        <v>4</v>
      </c>
    </row>
    <row r="230" spans="1:5" ht="15" x14ac:dyDescent="0.25">
      <c r="A230" s="18" t="s">
        <v>155</v>
      </c>
      <c r="B230" s="23" t="s">
        <v>439</v>
      </c>
      <c r="C230" s="24" t="s">
        <v>440</v>
      </c>
      <c r="D230" s="25" t="s">
        <v>24</v>
      </c>
      <c r="E230" s="22">
        <v>21</v>
      </c>
    </row>
    <row r="231" spans="1:5" ht="15" x14ac:dyDescent="0.25">
      <c r="A231" s="18" t="s">
        <v>0</v>
      </c>
      <c r="B231" s="19" t="s">
        <v>0</v>
      </c>
      <c r="C231" s="20" t="s">
        <v>441</v>
      </c>
      <c r="D231" s="25"/>
      <c r="E231" s="22"/>
    </row>
    <row r="232" spans="1:5" ht="15" x14ac:dyDescent="0.25">
      <c r="A232" s="18" t="s">
        <v>442</v>
      </c>
      <c r="B232" s="23" t="s">
        <v>443</v>
      </c>
      <c r="C232" s="24" t="s">
        <v>444</v>
      </c>
      <c r="D232" s="25" t="s">
        <v>24</v>
      </c>
      <c r="E232" s="22">
        <v>25.2</v>
      </c>
    </row>
    <row r="233" spans="1:5" ht="15" x14ac:dyDescent="0.25">
      <c r="A233" s="18" t="s">
        <v>445</v>
      </c>
      <c r="B233" s="23" t="s">
        <v>446</v>
      </c>
      <c r="C233" s="24" t="s">
        <v>447</v>
      </c>
      <c r="D233" s="25" t="s">
        <v>42</v>
      </c>
      <c r="E233" s="22">
        <v>7.79</v>
      </c>
    </row>
    <row r="234" spans="1:5" ht="15" x14ac:dyDescent="0.25">
      <c r="A234" s="18" t="s">
        <v>133</v>
      </c>
      <c r="B234" s="23" t="s">
        <v>448</v>
      </c>
      <c r="C234" s="24" t="s">
        <v>135</v>
      </c>
      <c r="D234" s="25" t="s">
        <v>42</v>
      </c>
      <c r="E234" s="22">
        <v>7.79</v>
      </c>
    </row>
    <row r="235" spans="1:5" ht="15" x14ac:dyDescent="0.25">
      <c r="A235" s="18" t="s">
        <v>46</v>
      </c>
      <c r="B235" s="23" t="s">
        <v>449</v>
      </c>
      <c r="C235" s="24" t="s">
        <v>48</v>
      </c>
      <c r="D235" s="25" t="s">
        <v>42</v>
      </c>
      <c r="E235" s="22">
        <v>1.6</v>
      </c>
    </row>
    <row r="236" spans="1:5" ht="15" x14ac:dyDescent="0.25">
      <c r="A236" s="18" t="s">
        <v>58</v>
      </c>
      <c r="B236" s="23" t="s">
        <v>450</v>
      </c>
      <c r="C236" s="24" t="s">
        <v>60</v>
      </c>
      <c r="D236" s="25" t="s">
        <v>42</v>
      </c>
      <c r="E236" s="22">
        <v>0.2</v>
      </c>
    </row>
    <row r="237" spans="1:5" ht="15" x14ac:dyDescent="0.25">
      <c r="A237" s="18" t="s">
        <v>451</v>
      </c>
      <c r="B237" s="23" t="s">
        <v>452</v>
      </c>
      <c r="C237" s="24" t="s">
        <v>453</v>
      </c>
      <c r="D237" s="25" t="s">
        <v>42</v>
      </c>
      <c r="E237" s="22">
        <v>2.21</v>
      </c>
    </row>
    <row r="238" spans="1:5" ht="15" x14ac:dyDescent="0.25">
      <c r="A238" s="18" t="s">
        <v>61</v>
      </c>
      <c r="B238" s="23" t="s">
        <v>454</v>
      </c>
      <c r="C238" s="24" t="s">
        <v>63</v>
      </c>
      <c r="D238" s="25" t="s">
        <v>28</v>
      </c>
      <c r="E238" s="22">
        <v>1</v>
      </c>
    </row>
    <row r="239" spans="1:5" ht="15" x14ac:dyDescent="0.25">
      <c r="A239" s="18" t="s">
        <v>455</v>
      </c>
      <c r="B239" s="23" t="s">
        <v>456</v>
      </c>
      <c r="C239" s="24" t="s">
        <v>457</v>
      </c>
      <c r="D239" s="25" t="s">
        <v>42</v>
      </c>
      <c r="E239" s="22">
        <v>1.8</v>
      </c>
    </row>
    <row r="240" spans="1:5" ht="15" x14ac:dyDescent="0.25">
      <c r="A240" s="18" t="s">
        <v>109</v>
      </c>
      <c r="B240" s="23" t="s">
        <v>458</v>
      </c>
      <c r="C240" s="24" t="s">
        <v>111</v>
      </c>
      <c r="D240" s="25" t="s">
        <v>42</v>
      </c>
      <c r="E240" s="22">
        <v>20.16</v>
      </c>
    </row>
    <row r="241" spans="1:5" ht="15" x14ac:dyDescent="0.25">
      <c r="A241" s="18" t="s">
        <v>459</v>
      </c>
      <c r="B241" s="23" t="s">
        <v>460</v>
      </c>
      <c r="C241" s="24" t="s">
        <v>461</v>
      </c>
      <c r="D241" s="25" t="s">
        <v>24</v>
      </c>
      <c r="E241" s="22">
        <v>2.52</v>
      </c>
    </row>
    <row r="242" spans="1:5" ht="15" x14ac:dyDescent="0.25">
      <c r="A242" s="18" t="s">
        <v>462</v>
      </c>
      <c r="B242" s="23" t="s">
        <v>463</v>
      </c>
      <c r="C242" s="24" t="s">
        <v>464</v>
      </c>
      <c r="D242" s="25" t="s">
        <v>24</v>
      </c>
      <c r="E242" s="22">
        <v>65.78</v>
      </c>
    </row>
    <row r="243" spans="1:5" ht="15" x14ac:dyDescent="0.25">
      <c r="A243" s="18" t="s">
        <v>67</v>
      </c>
      <c r="B243" s="23" t="s">
        <v>465</v>
      </c>
      <c r="C243" s="24" t="s">
        <v>69</v>
      </c>
      <c r="D243" s="25" t="s">
        <v>24</v>
      </c>
      <c r="E243" s="22">
        <v>131</v>
      </c>
    </row>
    <row r="244" spans="1:5" ht="15" x14ac:dyDescent="0.25">
      <c r="A244" s="18" t="s">
        <v>134</v>
      </c>
      <c r="B244" s="23" t="s">
        <v>466</v>
      </c>
      <c r="C244" s="24" t="s">
        <v>323</v>
      </c>
      <c r="D244" s="25" t="s">
        <v>24</v>
      </c>
      <c r="E244" s="22">
        <v>22.24</v>
      </c>
    </row>
    <row r="245" spans="1:5" ht="15" x14ac:dyDescent="0.25">
      <c r="A245" s="18" t="s">
        <v>467</v>
      </c>
      <c r="B245" s="23" t="s">
        <v>468</v>
      </c>
      <c r="C245" s="24" t="s">
        <v>469</v>
      </c>
      <c r="D245" s="25" t="s">
        <v>17</v>
      </c>
      <c r="E245" s="22">
        <v>3</v>
      </c>
    </row>
    <row r="246" spans="1:5" ht="27.6" x14ac:dyDescent="0.25">
      <c r="A246" s="18" t="s">
        <v>470</v>
      </c>
      <c r="B246" s="23" t="s">
        <v>471</v>
      </c>
      <c r="C246" s="24" t="s">
        <v>472</v>
      </c>
      <c r="D246" s="25" t="s">
        <v>17</v>
      </c>
      <c r="E246" s="22">
        <v>3</v>
      </c>
    </row>
    <row r="247" spans="1:5" ht="27.6" x14ac:dyDescent="0.25">
      <c r="A247" s="18" t="s">
        <v>473</v>
      </c>
      <c r="B247" s="23" t="s">
        <v>474</v>
      </c>
      <c r="C247" s="24" t="s">
        <v>475</v>
      </c>
      <c r="D247" s="25" t="s">
        <v>17</v>
      </c>
      <c r="E247" s="22">
        <v>3</v>
      </c>
    </row>
    <row r="248" spans="1:5" ht="15" x14ac:dyDescent="0.25">
      <c r="A248" s="18" t="s">
        <v>476</v>
      </c>
      <c r="B248" s="23" t="s">
        <v>477</v>
      </c>
      <c r="C248" s="24" t="s">
        <v>478</v>
      </c>
      <c r="D248" s="25" t="s">
        <v>17</v>
      </c>
      <c r="E248" s="22">
        <v>1</v>
      </c>
    </row>
    <row r="249" spans="1:5" ht="15" x14ac:dyDescent="0.25">
      <c r="A249" s="18" t="s">
        <v>139</v>
      </c>
      <c r="B249" s="23" t="s">
        <v>479</v>
      </c>
      <c r="C249" s="24" t="s">
        <v>318</v>
      </c>
      <c r="D249" s="25" t="s">
        <v>17</v>
      </c>
      <c r="E249" s="22">
        <v>5</v>
      </c>
    </row>
    <row r="250" spans="1:5" ht="15" x14ac:dyDescent="0.25">
      <c r="A250" s="18" t="s">
        <v>141</v>
      </c>
      <c r="B250" s="23" t="s">
        <v>480</v>
      </c>
      <c r="C250" s="24" t="s">
        <v>320</v>
      </c>
      <c r="D250" s="25" t="s">
        <v>17</v>
      </c>
      <c r="E250" s="22">
        <v>3</v>
      </c>
    </row>
    <row r="251" spans="1:5" ht="15" x14ac:dyDescent="0.25">
      <c r="A251" s="18" t="s">
        <v>481</v>
      </c>
      <c r="B251" s="23" t="s">
        <v>482</v>
      </c>
      <c r="C251" s="24" t="s">
        <v>483</v>
      </c>
      <c r="D251" s="25" t="s">
        <v>17</v>
      </c>
      <c r="E251" s="22">
        <v>1</v>
      </c>
    </row>
    <row r="252" spans="1:5" ht="15" x14ac:dyDescent="0.25">
      <c r="A252" s="18" t="s">
        <v>484</v>
      </c>
      <c r="B252" s="23" t="s">
        <v>485</v>
      </c>
      <c r="C252" s="24" t="s">
        <v>486</v>
      </c>
      <c r="D252" s="25" t="s">
        <v>42</v>
      </c>
      <c r="E252" s="22">
        <v>4.45</v>
      </c>
    </row>
    <row r="253" spans="1:5" ht="15" x14ac:dyDescent="0.25">
      <c r="A253" s="18" t="s">
        <v>153</v>
      </c>
      <c r="B253" s="23" t="s">
        <v>487</v>
      </c>
      <c r="C253" s="24" t="s">
        <v>438</v>
      </c>
      <c r="D253" s="25" t="s">
        <v>24</v>
      </c>
      <c r="E253" s="22">
        <v>7.45</v>
      </c>
    </row>
    <row r="254" spans="1:5" ht="15" x14ac:dyDescent="0.25">
      <c r="A254" s="18" t="s">
        <v>328</v>
      </c>
      <c r="B254" s="23" t="s">
        <v>488</v>
      </c>
      <c r="C254" s="24" t="s">
        <v>330</v>
      </c>
      <c r="D254" s="25" t="s">
        <v>24</v>
      </c>
      <c r="E254" s="22">
        <v>3</v>
      </c>
    </row>
    <row r="255" spans="1:5" ht="15" x14ac:dyDescent="0.25">
      <c r="A255" s="18" t="s">
        <v>70</v>
      </c>
      <c r="B255" s="23" t="s">
        <v>489</v>
      </c>
      <c r="C255" s="24" t="s">
        <v>72</v>
      </c>
      <c r="D255" s="25" t="s">
        <v>24</v>
      </c>
      <c r="E255" s="22">
        <v>153.5</v>
      </c>
    </row>
    <row r="256" spans="1:5" ht="15" x14ac:dyDescent="0.25">
      <c r="A256" s="18" t="s">
        <v>490</v>
      </c>
      <c r="B256" s="23" t="s">
        <v>491</v>
      </c>
      <c r="C256" s="24" t="s">
        <v>492</v>
      </c>
      <c r="D256" s="25" t="s">
        <v>17</v>
      </c>
      <c r="E256" s="22">
        <v>1</v>
      </c>
    </row>
    <row r="257" spans="1:5" ht="15" x14ac:dyDescent="0.25">
      <c r="A257" s="18" t="s">
        <v>493</v>
      </c>
      <c r="B257" s="23" t="s">
        <v>494</v>
      </c>
      <c r="C257" s="24" t="s">
        <v>495</v>
      </c>
      <c r="D257" s="25" t="s">
        <v>17</v>
      </c>
      <c r="E257" s="22">
        <v>1</v>
      </c>
    </row>
    <row r="258" spans="1:5" ht="15" x14ac:dyDescent="0.25">
      <c r="A258" s="18" t="s">
        <v>0</v>
      </c>
      <c r="B258" s="19" t="s">
        <v>0</v>
      </c>
      <c r="C258" s="20" t="s">
        <v>496</v>
      </c>
      <c r="D258" s="25"/>
      <c r="E258" s="22"/>
    </row>
    <row r="259" spans="1:5" ht="15" x14ac:dyDescent="0.25">
      <c r="A259" s="18" t="s">
        <v>0</v>
      </c>
      <c r="B259" s="19" t="s">
        <v>0</v>
      </c>
      <c r="C259" s="20" t="s">
        <v>240</v>
      </c>
      <c r="D259" s="25"/>
      <c r="E259" s="22"/>
    </row>
    <row r="260" spans="1:5" ht="41.4" x14ac:dyDescent="0.25">
      <c r="A260" s="18" t="s">
        <v>344</v>
      </c>
      <c r="B260" s="23" t="s">
        <v>497</v>
      </c>
      <c r="C260" s="24" t="s">
        <v>346</v>
      </c>
      <c r="D260" s="25" t="s">
        <v>17</v>
      </c>
      <c r="E260" s="22">
        <v>3</v>
      </c>
    </row>
    <row r="261" spans="1:5" ht="27.6" x14ac:dyDescent="0.25">
      <c r="A261" s="18" t="s">
        <v>347</v>
      </c>
      <c r="B261" s="23" t="s">
        <v>498</v>
      </c>
      <c r="C261" s="24" t="s">
        <v>349</v>
      </c>
      <c r="D261" s="25" t="s">
        <v>17</v>
      </c>
      <c r="E261" s="22">
        <v>3</v>
      </c>
    </row>
    <row r="262" spans="1:5" ht="27.6" x14ac:dyDescent="0.25">
      <c r="A262" s="18" t="s">
        <v>350</v>
      </c>
      <c r="B262" s="23" t="s">
        <v>499</v>
      </c>
      <c r="C262" s="24" t="s">
        <v>352</v>
      </c>
      <c r="D262" s="25" t="s">
        <v>17</v>
      </c>
      <c r="E262" s="22">
        <v>3</v>
      </c>
    </row>
    <row r="263" spans="1:5" ht="27.6" x14ac:dyDescent="0.25">
      <c r="A263" s="18" t="s">
        <v>353</v>
      </c>
      <c r="B263" s="23" t="s">
        <v>500</v>
      </c>
      <c r="C263" s="24" t="s">
        <v>355</v>
      </c>
      <c r="D263" s="25" t="s">
        <v>17</v>
      </c>
      <c r="E263" s="22">
        <v>3</v>
      </c>
    </row>
    <row r="264" spans="1:5" ht="27.6" x14ac:dyDescent="0.25">
      <c r="A264" s="18" t="s">
        <v>356</v>
      </c>
      <c r="B264" s="23" t="s">
        <v>501</v>
      </c>
      <c r="C264" s="24" t="s">
        <v>358</v>
      </c>
      <c r="D264" s="25" t="s">
        <v>17</v>
      </c>
      <c r="E264" s="22">
        <v>9</v>
      </c>
    </row>
    <row r="265" spans="1:5" ht="27.6" x14ac:dyDescent="0.25">
      <c r="A265" s="18" t="s">
        <v>359</v>
      </c>
      <c r="B265" s="23" t="s">
        <v>502</v>
      </c>
      <c r="C265" s="24" t="s">
        <v>361</v>
      </c>
      <c r="D265" s="25" t="s">
        <v>17</v>
      </c>
      <c r="E265" s="22">
        <v>3</v>
      </c>
    </row>
    <row r="266" spans="1:5" ht="15" x14ac:dyDescent="0.25">
      <c r="A266" s="18" t="s">
        <v>362</v>
      </c>
      <c r="B266" s="23" t="s">
        <v>503</v>
      </c>
      <c r="C266" s="24" t="s">
        <v>364</v>
      </c>
      <c r="D266" s="25" t="s">
        <v>17</v>
      </c>
      <c r="E266" s="22">
        <v>3</v>
      </c>
    </row>
    <row r="267" spans="1:5" ht="27.6" x14ac:dyDescent="0.25">
      <c r="A267" s="18" t="s">
        <v>365</v>
      </c>
      <c r="B267" s="23" t="s">
        <v>504</v>
      </c>
      <c r="C267" s="24" t="s">
        <v>367</v>
      </c>
      <c r="D267" s="25" t="s">
        <v>17</v>
      </c>
      <c r="E267" s="22">
        <v>21</v>
      </c>
    </row>
    <row r="268" spans="1:5" ht="41.4" x14ac:dyDescent="0.25">
      <c r="A268" s="18" t="s">
        <v>368</v>
      </c>
      <c r="B268" s="23" t="s">
        <v>505</v>
      </c>
      <c r="C268" s="24" t="s">
        <v>370</v>
      </c>
      <c r="D268" s="25" t="s">
        <v>17</v>
      </c>
      <c r="E268" s="22">
        <v>21</v>
      </c>
    </row>
    <row r="269" spans="1:5" ht="27.6" x14ac:dyDescent="0.25">
      <c r="A269" s="18" t="s">
        <v>47</v>
      </c>
      <c r="B269" s="23" t="s">
        <v>506</v>
      </c>
      <c r="C269" s="24" t="s">
        <v>372</v>
      </c>
      <c r="D269" s="25" t="s">
        <v>17</v>
      </c>
      <c r="E269" s="22">
        <v>18</v>
      </c>
    </row>
    <row r="270" spans="1:5" ht="27.6" x14ac:dyDescent="0.25">
      <c r="A270" s="18" t="s">
        <v>50</v>
      </c>
      <c r="B270" s="23" t="s">
        <v>507</v>
      </c>
      <c r="C270" s="24" t="s">
        <v>374</v>
      </c>
      <c r="D270" s="25" t="s">
        <v>17</v>
      </c>
      <c r="E270" s="22">
        <v>18</v>
      </c>
    </row>
    <row r="271" spans="1:5" ht="27.6" x14ac:dyDescent="0.25">
      <c r="A271" s="18" t="s">
        <v>53</v>
      </c>
      <c r="B271" s="23" t="s">
        <v>508</v>
      </c>
      <c r="C271" s="24" t="s">
        <v>376</v>
      </c>
      <c r="D271" s="25" t="s">
        <v>17</v>
      </c>
      <c r="E271" s="22">
        <v>3</v>
      </c>
    </row>
    <row r="272" spans="1:5" ht="15" x14ac:dyDescent="0.25">
      <c r="A272" s="18" t="s">
        <v>56</v>
      </c>
      <c r="B272" s="23" t="s">
        <v>509</v>
      </c>
      <c r="C272" s="24" t="s">
        <v>378</v>
      </c>
      <c r="D272" s="25" t="s">
        <v>86</v>
      </c>
      <c r="E272" s="22">
        <v>144</v>
      </c>
    </row>
    <row r="273" spans="1:5" ht="27.6" x14ac:dyDescent="0.25">
      <c r="A273" s="18" t="s">
        <v>59</v>
      </c>
      <c r="B273" s="23" t="s">
        <v>510</v>
      </c>
      <c r="C273" s="24" t="s">
        <v>380</v>
      </c>
      <c r="D273" s="25" t="s">
        <v>17</v>
      </c>
      <c r="E273" s="22">
        <v>1</v>
      </c>
    </row>
    <row r="274" spans="1:5" ht="15" x14ac:dyDescent="0.25">
      <c r="A274" s="18" t="s">
        <v>62</v>
      </c>
      <c r="B274" s="23" t="s">
        <v>511</v>
      </c>
      <c r="C274" s="24" t="s">
        <v>382</v>
      </c>
      <c r="D274" s="25" t="s">
        <v>17</v>
      </c>
      <c r="E274" s="22">
        <v>1</v>
      </c>
    </row>
    <row r="275" spans="1:5" ht="15" x14ac:dyDescent="0.25">
      <c r="A275" s="18" t="s">
        <v>65</v>
      </c>
      <c r="B275" s="23" t="s">
        <v>512</v>
      </c>
      <c r="C275" s="24" t="s">
        <v>384</v>
      </c>
      <c r="D275" s="25" t="s">
        <v>17</v>
      </c>
      <c r="E275" s="22">
        <v>1</v>
      </c>
    </row>
    <row r="276" spans="1:5" ht="27.6" x14ac:dyDescent="0.25">
      <c r="A276" s="18" t="s">
        <v>68</v>
      </c>
      <c r="B276" s="23" t="s">
        <v>513</v>
      </c>
      <c r="C276" s="24" t="s">
        <v>386</v>
      </c>
      <c r="D276" s="25" t="s">
        <v>17</v>
      </c>
      <c r="E276" s="22">
        <v>1</v>
      </c>
    </row>
    <row r="277" spans="1:5" ht="27.6" x14ac:dyDescent="0.25">
      <c r="A277" s="18" t="s">
        <v>71</v>
      </c>
      <c r="B277" s="23" t="s">
        <v>514</v>
      </c>
      <c r="C277" s="24" t="s">
        <v>388</v>
      </c>
      <c r="D277" s="25" t="s">
        <v>17</v>
      </c>
      <c r="E277" s="22">
        <v>1</v>
      </c>
    </row>
    <row r="278" spans="1:5" ht="27.6" x14ac:dyDescent="0.25">
      <c r="A278" s="18" t="s">
        <v>74</v>
      </c>
      <c r="B278" s="23" t="s">
        <v>515</v>
      </c>
      <c r="C278" s="24" t="s">
        <v>390</v>
      </c>
      <c r="D278" s="25" t="s">
        <v>17</v>
      </c>
      <c r="E278" s="22">
        <v>3</v>
      </c>
    </row>
    <row r="279" spans="1:5" ht="27.6" x14ac:dyDescent="0.25">
      <c r="A279" s="18" t="s">
        <v>77</v>
      </c>
      <c r="B279" s="23" t="s">
        <v>516</v>
      </c>
      <c r="C279" s="24" t="s">
        <v>392</v>
      </c>
      <c r="D279" s="25" t="s">
        <v>17</v>
      </c>
      <c r="E279" s="22">
        <v>6</v>
      </c>
    </row>
    <row r="280" spans="1:5" ht="15" x14ac:dyDescent="0.25">
      <c r="A280" s="18" t="s">
        <v>80</v>
      </c>
      <c r="B280" s="23" t="s">
        <v>517</v>
      </c>
      <c r="C280" s="24" t="s">
        <v>394</v>
      </c>
      <c r="D280" s="25" t="s">
        <v>17</v>
      </c>
      <c r="E280" s="22">
        <v>30</v>
      </c>
    </row>
    <row r="281" spans="1:5" ht="15" x14ac:dyDescent="0.25">
      <c r="A281" s="18" t="s">
        <v>84</v>
      </c>
      <c r="B281" s="23" t="s">
        <v>518</v>
      </c>
      <c r="C281" s="24" t="s">
        <v>396</v>
      </c>
      <c r="D281" s="25" t="s">
        <v>86</v>
      </c>
      <c r="E281" s="22">
        <v>18</v>
      </c>
    </row>
    <row r="282" spans="1:5" ht="15" x14ac:dyDescent="0.25">
      <c r="A282" s="18" t="s">
        <v>87</v>
      </c>
      <c r="B282" s="23" t="s">
        <v>519</v>
      </c>
      <c r="C282" s="24" t="s">
        <v>398</v>
      </c>
      <c r="D282" s="25" t="s">
        <v>17</v>
      </c>
      <c r="E282" s="22">
        <v>6</v>
      </c>
    </row>
    <row r="283" spans="1:5" ht="27.6" x14ac:dyDescent="0.25">
      <c r="A283" s="18" t="s">
        <v>89</v>
      </c>
      <c r="B283" s="23" t="s">
        <v>520</v>
      </c>
      <c r="C283" s="24" t="s">
        <v>400</v>
      </c>
      <c r="D283" s="25" t="s">
        <v>17</v>
      </c>
      <c r="E283" s="22">
        <v>3</v>
      </c>
    </row>
    <row r="284" spans="1:5" ht="27.6" x14ac:dyDescent="0.25">
      <c r="A284" s="18" t="s">
        <v>92</v>
      </c>
      <c r="B284" s="23" t="s">
        <v>521</v>
      </c>
      <c r="C284" s="24" t="s">
        <v>269</v>
      </c>
      <c r="D284" s="25" t="s">
        <v>17</v>
      </c>
      <c r="E284" s="22">
        <v>3</v>
      </c>
    </row>
    <row r="285" spans="1:5" ht="15" x14ac:dyDescent="0.25">
      <c r="A285" s="18" t="s">
        <v>95</v>
      </c>
      <c r="B285" s="23" t="s">
        <v>522</v>
      </c>
      <c r="C285" s="24" t="s">
        <v>271</v>
      </c>
      <c r="D285" s="25" t="s">
        <v>17</v>
      </c>
      <c r="E285" s="22">
        <v>3</v>
      </c>
    </row>
    <row r="286" spans="1:5" ht="27.6" x14ac:dyDescent="0.25">
      <c r="A286" s="18" t="s">
        <v>98</v>
      </c>
      <c r="B286" s="23" t="s">
        <v>523</v>
      </c>
      <c r="C286" s="24" t="s">
        <v>404</v>
      </c>
      <c r="D286" s="25" t="s">
        <v>17</v>
      </c>
      <c r="E286" s="22">
        <v>3</v>
      </c>
    </row>
    <row r="287" spans="1:5" ht="15" x14ac:dyDescent="0.25">
      <c r="A287" s="18" t="s">
        <v>101</v>
      </c>
      <c r="B287" s="23" t="s">
        <v>524</v>
      </c>
      <c r="C287" s="24" t="s">
        <v>406</v>
      </c>
      <c r="D287" s="25" t="s">
        <v>24</v>
      </c>
      <c r="E287" s="22">
        <v>25</v>
      </c>
    </row>
    <row r="288" spans="1:5" ht="15" x14ac:dyDescent="0.25">
      <c r="A288" s="18" t="s">
        <v>104</v>
      </c>
      <c r="B288" s="23" t="s">
        <v>525</v>
      </c>
      <c r="C288" s="24" t="s">
        <v>408</v>
      </c>
      <c r="D288" s="25" t="s">
        <v>17</v>
      </c>
      <c r="E288" s="22">
        <v>1</v>
      </c>
    </row>
    <row r="289" spans="1:5" ht="27.6" x14ac:dyDescent="0.25">
      <c r="A289" s="18" t="s">
        <v>107</v>
      </c>
      <c r="B289" s="23" t="s">
        <v>526</v>
      </c>
      <c r="C289" s="24" t="s">
        <v>342</v>
      </c>
      <c r="D289" s="25" t="s">
        <v>17</v>
      </c>
      <c r="E289" s="22">
        <v>4</v>
      </c>
    </row>
    <row r="290" spans="1:5" ht="27.6" x14ac:dyDescent="0.25">
      <c r="A290" s="18" t="s">
        <v>110</v>
      </c>
      <c r="B290" s="23" t="s">
        <v>527</v>
      </c>
      <c r="C290" s="24" t="s">
        <v>332</v>
      </c>
      <c r="D290" s="25" t="s">
        <v>17</v>
      </c>
      <c r="E290" s="22">
        <v>2</v>
      </c>
    </row>
    <row r="291" spans="1:5" ht="27.6" x14ac:dyDescent="0.25">
      <c r="A291" s="18" t="s">
        <v>113</v>
      </c>
      <c r="B291" s="23" t="s">
        <v>528</v>
      </c>
      <c r="C291" s="24" t="s">
        <v>412</v>
      </c>
      <c r="D291" s="25" t="s">
        <v>17</v>
      </c>
      <c r="E291" s="22">
        <v>3</v>
      </c>
    </row>
    <row r="292" spans="1:5" ht="41.4" x14ac:dyDescent="0.25">
      <c r="A292" s="18" t="s">
        <v>300</v>
      </c>
      <c r="B292" s="23" t="s">
        <v>529</v>
      </c>
      <c r="C292" s="24" t="s">
        <v>302</v>
      </c>
      <c r="D292" s="25" t="s">
        <v>17</v>
      </c>
      <c r="E292" s="22">
        <v>2</v>
      </c>
    </row>
    <row r="293" spans="1:5" ht="15" x14ac:dyDescent="0.25">
      <c r="A293" s="18" t="s">
        <v>0</v>
      </c>
      <c r="B293" s="19" t="s">
        <v>0</v>
      </c>
      <c r="C293" s="20" t="s">
        <v>414</v>
      </c>
      <c r="D293" s="25"/>
      <c r="E293" s="22"/>
    </row>
    <row r="294" spans="1:5" ht="15" x14ac:dyDescent="0.25">
      <c r="A294" s="18" t="s">
        <v>36</v>
      </c>
      <c r="B294" s="23" t="s">
        <v>530</v>
      </c>
      <c r="C294" s="24" t="s">
        <v>38</v>
      </c>
      <c r="D294" s="25" t="s">
        <v>24</v>
      </c>
      <c r="E294" s="22">
        <v>20</v>
      </c>
    </row>
    <row r="295" spans="1:5" ht="15" x14ac:dyDescent="0.25">
      <c r="A295" s="18" t="s">
        <v>118</v>
      </c>
      <c r="B295" s="23" t="s">
        <v>531</v>
      </c>
      <c r="C295" s="24" t="s">
        <v>417</v>
      </c>
      <c r="D295" s="25" t="s">
        <v>42</v>
      </c>
      <c r="E295" s="22">
        <v>2</v>
      </c>
    </row>
    <row r="296" spans="1:5" ht="15" x14ac:dyDescent="0.25">
      <c r="A296" s="18" t="s">
        <v>46</v>
      </c>
      <c r="B296" s="23" t="s">
        <v>532</v>
      </c>
      <c r="C296" s="24" t="s">
        <v>48</v>
      </c>
      <c r="D296" s="25" t="s">
        <v>42</v>
      </c>
      <c r="E296" s="22">
        <v>1</v>
      </c>
    </row>
    <row r="297" spans="1:5" ht="15" x14ac:dyDescent="0.25">
      <c r="A297" s="18" t="s">
        <v>49</v>
      </c>
      <c r="B297" s="23" t="s">
        <v>533</v>
      </c>
      <c r="C297" s="24" t="s">
        <v>51</v>
      </c>
      <c r="D297" s="25" t="s">
        <v>42</v>
      </c>
      <c r="E297" s="22">
        <v>1</v>
      </c>
    </row>
    <row r="298" spans="1:5" ht="15" x14ac:dyDescent="0.25">
      <c r="A298" s="18" t="s">
        <v>58</v>
      </c>
      <c r="B298" s="23" t="s">
        <v>534</v>
      </c>
      <c r="C298" s="24" t="s">
        <v>60</v>
      </c>
      <c r="D298" s="25" t="s">
        <v>42</v>
      </c>
      <c r="E298" s="22">
        <v>0.4</v>
      </c>
    </row>
    <row r="299" spans="1:5" ht="15" x14ac:dyDescent="0.25">
      <c r="A299" s="18" t="s">
        <v>61</v>
      </c>
      <c r="B299" s="23" t="s">
        <v>535</v>
      </c>
      <c r="C299" s="24" t="s">
        <v>63</v>
      </c>
      <c r="D299" s="25" t="s">
        <v>28</v>
      </c>
      <c r="E299" s="22">
        <v>1200</v>
      </c>
    </row>
    <row r="300" spans="1:5" ht="15" x14ac:dyDescent="0.25">
      <c r="A300" s="18" t="s">
        <v>64</v>
      </c>
      <c r="B300" s="23" t="s">
        <v>536</v>
      </c>
      <c r="C300" s="24" t="s">
        <v>66</v>
      </c>
      <c r="D300" s="25" t="s">
        <v>42</v>
      </c>
      <c r="E300" s="22">
        <v>12</v>
      </c>
    </row>
    <row r="301" spans="1:5" ht="15" x14ac:dyDescent="0.25">
      <c r="A301" s="18" t="s">
        <v>131</v>
      </c>
      <c r="B301" s="23" t="s">
        <v>537</v>
      </c>
      <c r="C301" s="24" t="s">
        <v>424</v>
      </c>
      <c r="D301" s="25" t="s">
        <v>24</v>
      </c>
      <c r="E301" s="22">
        <v>25</v>
      </c>
    </row>
    <row r="302" spans="1:5" ht="15" x14ac:dyDescent="0.25">
      <c r="A302" s="18" t="s">
        <v>134</v>
      </c>
      <c r="B302" s="23" t="s">
        <v>538</v>
      </c>
      <c r="C302" s="24" t="s">
        <v>323</v>
      </c>
      <c r="D302" s="25" t="s">
        <v>24</v>
      </c>
      <c r="E302" s="22">
        <v>55</v>
      </c>
    </row>
    <row r="303" spans="1:5" ht="15" x14ac:dyDescent="0.25">
      <c r="A303" s="18" t="s">
        <v>137</v>
      </c>
      <c r="B303" s="23" t="s">
        <v>539</v>
      </c>
      <c r="C303" s="24" t="s">
        <v>427</v>
      </c>
      <c r="D303" s="25" t="s">
        <v>86</v>
      </c>
      <c r="E303" s="22">
        <v>7</v>
      </c>
    </row>
    <row r="304" spans="1:5" ht="15" x14ac:dyDescent="0.25">
      <c r="A304" s="18" t="s">
        <v>70</v>
      </c>
      <c r="B304" s="23" t="s">
        <v>540</v>
      </c>
      <c r="C304" s="24" t="s">
        <v>72</v>
      </c>
      <c r="D304" s="25" t="s">
        <v>24</v>
      </c>
      <c r="E304" s="22">
        <v>650</v>
      </c>
    </row>
    <row r="305" spans="1:5" ht="15" x14ac:dyDescent="0.25">
      <c r="A305" s="18" t="s">
        <v>139</v>
      </c>
      <c r="B305" s="23" t="s">
        <v>541</v>
      </c>
      <c r="C305" s="24" t="s">
        <v>318</v>
      </c>
      <c r="D305" s="25" t="s">
        <v>17</v>
      </c>
      <c r="E305" s="22">
        <v>3</v>
      </c>
    </row>
    <row r="306" spans="1:5" ht="15" x14ac:dyDescent="0.25">
      <c r="A306" s="18" t="s">
        <v>141</v>
      </c>
      <c r="B306" s="23" t="s">
        <v>542</v>
      </c>
      <c r="C306" s="24" t="s">
        <v>320</v>
      </c>
      <c r="D306" s="25" t="s">
        <v>17</v>
      </c>
      <c r="E306" s="22">
        <v>3</v>
      </c>
    </row>
    <row r="307" spans="1:5" ht="15" x14ac:dyDescent="0.25">
      <c r="A307" s="18" t="s">
        <v>144</v>
      </c>
      <c r="B307" s="23" t="s">
        <v>543</v>
      </c>
      <c r="C307" s="24" t="s">
        <v>432</v>
      </c>
      <c r="D307" s="25" t="s">
        <v>24</v>
      </c>
      <c r="E307" s="22">
        <v>21</v>
      </c>
    </row>
    <row r="308" spans="1:5" ht="15" x14ac:dyDescent="0.25">
      <c r="A308" s="18" t="s">
        <v>147</v>
      </c>
      <c r="B308" s="23" t="s">
        <v>544</v>
      </c>
      <c r="C308" s="24" t="s">
        <v>434</v>
      </c>
      <c r="D308" s="25" t="s">
        <v>86</v>
      </c>
      <c r="E308" s="22">
        <v>60</v>
      </c>
    </row>
    <row r="309" spans="1:5" ht="15" x14ac:dyDescent="0.25">
      <c r="A309" s="18" t="s">
        <v>150</v>
      </c>
      <c r="B309" s="23" t="s">
        <v>545</v>
      </c>
      <c r="C309" s="24" t="s">
        <v>436</v>
      </c>
      <c r="D309" s="25" t="s">
        <v>24</v>
      </c>
      <c r="E309" s="22">
        <v>3</v>
      </c>
    </row>
    <row r="310" spans="1:5" ht="15" x14ac:dyDescent="0.25">
      <c r="A310" s="18" t="s">
        <v>153</v>
      </c>
      <c r="B310" s="23" t="s">
        <v>546</v>
      </c>
      <c r="C310" s="24" t="s">
        <v>438</v>
      </c>
      <c r="D310" s="25" t="s">
        <v>24</v>
      </c>
      <c r="E310" s="22">
        <v>4</v>
      </c>
    </row>
    <row r="311" spans="1:5" ht="15" x14ac:dyDescent="0.25">
      <c r="A311" s="18" t="s">
        <v>155</v>
      </c>
      <c r="B311" s="23" t="s">
        <v>547</v>
      </c>
      <c r="C311" s="24" t="s">
        <v>440</v>
      </c>
      <c r="D311" s="25" t="s">
        <v>24</v>
      </c>
      <c r="E311" s="22">
        <v>21</v>
      </c>
    </row>
    <row r="312" spans="1:5" ht="15" x14ac:dyDescent="0.25">
      <c r="A312" s="18" t="s">
        <v>0</v>
      </c>
      <c r="B312" s="19" t="s">
        <v>0</v>
      </c>
      <c r="C312" s="20" t="s">
        <v>548</v>
      </c>
      <c r="D312" s="25"/>
      <c r="E312" s="22"/>
    </row>
    <row r="313" spans="1:5" ht="15" x14ac:dyDescent="0.25">
      <c r="A313" s="18" t="s">
        <v>0</v>
      </c>
      <c r="B313" s="19" t="s">
        <v>0</v>
      </c>
      <c r="C313" s="20" t="s">
        <v>240</v>
      </c>
      <c r="D313" s="25"/>
      <c r="E313" s="22"/>
    </row>
    <row r="314" spans="1:5" ht="41.4" x14ac:dyDescent="0.25">
      <c r="A314" s="18" t="s">
        <v>549</v>
      </c>
      <c r="B314" s="23" t="s">
        <v>550</v>
      </c>
      <c r="C314" s="24" t="s">
        <v>551</v>
      </c>
      <c r="D314" s="25" t="s">
        <v>17</v>
      </c>
      <c r="E314" s="22">
        <v>3</v>
      </c>
    </row>
    <row r="315" spans="1:5" ht="41.4" x14ac:dyDescent="0.25">
      <c r="A315" s="18" t="s">
        <v>552</v>
      </c>
      <c r="B315" s="23" t="s">
        <v>553</v>
      </c>
      <c r="C315" s="24" t="s">
        <v>554</v>
      </c>
      <c r="D315" s="25" t="s">
        <v>17</v>
      </c>
      <c r="E315" s="22">
        <v>3</v>
      </c>
    </row>
    <row r="316" spans="1:5" ht="27.6" x14ac:dyDescent="0.25">
      <c r="A316" s="18" t="s">
        <v>350</v>
      </c>
      <c r="B316" s="23" t="s">
        <v>555</v>
      </c>
      <c r="C316" s="24" t="s">
        <v>352</v>
      </c>
      <c r="D316" s="25" t="s">
        <v>17</v>
      </c>
      <c r="E316" s="22">
        <v>3</v>
      </c>
    </row>
    <row r="317" spans="1:5" ht="27.6" x14ac:dyDescent="0.25">
      <c r="A317" s="18" t="s">
        <v>353</v>
      </c>
      <c r="B317" s="23" t="s">
        <v>556</v>
      </c>
      <c r="C317" s="24" t="s">
        <v>355</v>
      </c>
      <c r="D317" s="25" t="s">
        <v>17</v>
      </c>
      <c r="E317" s="22">
        <v>3</v>
      </c>
    </row>
    <row r="318" spans="1:5" ht="27.6" x14ac:dyDescent="0.25">
      <c r="A318" s="18" t="s">
        <v>356</v>
      </c>
      <c r="B318" s="23" t="s">
        <v>557</v>
      </c>
      <c r="C318" s="24" t="s">
        <v>358</v>
      </c>
      <c r="D318" s="25" t="s">
        <v>17</v>
      </c>
      <c r="E318" s="22">
        <v>9</v>
      </c>
    </row>
    <row r="319" spans="1:5" ht="27.6" x14ac:dyDescent="0.25">
      <c r="A319" s="18" t="s">
        <v>359</v>
      </c>
      <c r="B319" s="23" t="s">
        <v>558</v>
      </c>
      <c r="C319" s="24" t="s">
        <v>361</v>
      </c>
      <c r="D319" s="25" t="s">
        <v>17</v>
      </c>
      <c r="E319" s="22">
        <v>3</v>
      </c>
    </row>
    <row r="320" spans="1:5" ht="15" x14ac:dyDescent="0.25">
      <c r="A320" s="18" t="s">
        <v>362</v>
      </c>
      <c r="B320" s="23" t="s">
        <v>559</v>
      </c>
      <c r="C320" s="24" t="s">
        <v>364</v>
      </c>
      <c r="D320" s="25" t="s">
        <v>17</v>
      </c>
      <c r="E320" s="22">
        <v>3</v>
      </c>
    </row>
    <row r="321" spans="1:5" ht="27.6" x14ac:dyDescent="0.25">
      <c r="A321" s="18" t="s">
        <v>365</v>
      </c>
      <c r="B321" s="23" t="s">
        <v>560</v>
      </c>
      <c r="C321" s="24" t="s">
        <v>367</v>
      </c>
      <c r="D321" s="25" t="s">
        <v>17</v>
      </c>
      <c r="E321" s="22">
        <v>21</v>
      </c>
    </row>
    <row r="322" spans="1:5" ht="41.4" x14ac:dyDescent="0.25">
      <c r="A322" s="18" t="s">
        <v>368</v>
      </c>
      <c r="B322" s="23" t="s">
        <v>561</v>
      </c>
      <c r="C322" s="24" t="s">
        <v>370</v>
      </c>
      <c r="D322" s="25" t="s">
        <v>17</v>
      </c>
      <c r="E322" s="22">
        <v>21</v>
      </c>
    </row>
    <row r="323" spans="1:5" ht="27.6" x14ac:dyDescent="0.25">
      <c r="A323" s="18" t="s">
        <v>47</v>
      </c>
      <c r="B323" s="23" t="s">
        <v>562</v>
      </c>
      <c r="C323" s="24" t="s">
        <v>372</v>
      </c>
      <c r="D323" s="25" t="s">
        <v>17</v>
      </c>
      <c r="E323" s="22">
        <v>18</v>
      </c>
    </row>
    <row r="324" spans="1:5" ht="27.6" x14ac:dyDescent="0.25">
      <c r="A324" s="18" t="s">
        <v>50</v>
      </c>
      <c r="B324" s="23" t="s">
        <v>563</v>
      </c>
      <c r="C324" s="24" t="s">
        <v>374</v>
      </c>
      <c r="D324" s="25" t="s">
        <v>17</v>
      </c>
      <c r="E324" s="22">
        <v>18</v>
      </c>
    </row>
    <row r="325" spans="1:5" ht="27.6" x14ac:dyDescent="0.25">
      <c r="A325" s="18" t="s">
        <v>53</v>
      </c>
      <c r="B325" s="23" t="s">
        <v>564</v>
      </c>
      <c r="C325" s="24" t="s">
        <v>376</v>
      </c>
      <c r="D325" s="25" t="s">
        <v>17</v>
      </c>
      <c r="E325" s="22">
        <v>3</v>
      </c>
    </row>
    <row r="326" spans="1:5" ht="15" x14ac:dyDescent="0.25">
      <c r="A326" s="18" t="s">
        <v>56</v>
      </c>
      <c r="B326" s="23" t="s">
        <v>565</v>
      </c>
      <c r="C326" s="24" t="s">
        <v>378</v>
      </c>
      <c r="D326" s="25" t="s">
        <v>86</v>
      </c>
      <c r="E326" s="22">
        <v>144</v>
      </c>
    </row>
    <row r="327" spans="1:5" ht="27.6" x14ac:dyDescent="0.25">
      <c r="A327" s="18" t="s">
        <v>59</v>
      </c>
      <c r="B327" s="23" t="s">
        <v>566</v>
      </c>
      <c r="C327" s="24" t="s">
        <v>380</v>
      </c>
      <c r="D327" s="25" t="s">
        <v>17</v>
      </c>
      <c r="E327" s="22">
        <v>1</v>
      </c>
    </row>
    <row r="328" spans="1:5" ht="15" x14ac:dyDescent="0.25">
      <c r="A328" s="18" t="s">
        <v>157</v>
      </c>
      <c r="B328" s="23" t="s">
        <v>567</v>
      </c>
      <c r="C328" s="24" t="s">
        <v>568</v>
      </c>
      <c r="D328" s="25" t="s">
        <v>17</v>
      </c>
      <c r="E328" s="22">
        <v>1</v>
      </c>
    </row>
    <row r="329" spans="1:5" ht="15" x14ac:dyDescent="0.25">
      <c r="A329" s="18" t="s">
        <v>159</v>
      </c>
      <c r="B329" s="23" t="s">
        <v>569</v>
      </c>
      <c r="C329" s="24" t="s">
        <v>570</v>
      </c>
      <c r="D329" s="25" t="s">
        <v>17</v>
      </c>
      <c r="E329" s="22">
        <v>1</v>
      </c>
    </row>
    <row r="330" spans="1:5" ht="27.6" x14ac:dyDescent="0.25">
      <c r="A330" s="18" t="s">
        <v>68</v>
      </c>
      <c r="B330" s="23" t="s">
        <v>571</v>
      </c>
      <c r="C330" s="24" t="s">
        <v>386</v>
      </c>
      <c r="D330" s="25" t="s">
        <v>17</v>
      </c>
      <c r="E330" s="22">
        <v>1</v>
      </c>
    </row>
    <row r="331" spans="1:5" ht="27.6" x14ac:dyDescent="0.25">
      <c r="A331" s="18" t="s">
        <v>71</v>
      </c>
      <c r="B331" s="23" t="s">
        <v>572</v>
      </c>
      <c r="C331" s="24" t="s">
        <v>388</v>
      </c>
      <c r="D331" s="25" t="s">
        <v>17</v>
      </c>
      <c r="E331" s="22">
        <v>1</v>
      </c>
    </row>
    <row r="332" spans="1:5" ht="27.6" x14ac:dyDescent="0.25">
      <c r="A332" s="18" t="s">
        <v>74</v>
      </c>
      <c r="B332" s="23" t="s">
        <v>573</v>
      </c>
      <c r="C332" s="24" t="s">
        <v>390</v>
      </c>
      <c r="D332" s="25" t="s">
        <v>17</v>
      </c>
      <c r="E332" s="22">
        <v>3</v>
      </c>
    </row>
    <row r="333" spans="1:5" ht="27.6" x14ac:dyDescent="0.25">
      <c r="A333" s="18" t="s">
        <v>77</v>
      </c>
      <c r="B333" s="23" t="s">
        <v>574</v>
      </c>
      <c r="C333" s="24" t="s">
        <v>392</v>
      </c>
      <c r="D333" s="25" t="s">
        <v>17</v>
      </c>
      <c r="E333" s="22">
        <v>6</v>
      </c>
    </row>
    <row r="334" spans="1:5" ht="15" x14ac:dyDescent="0.25">
      <c r="A334" s="18" t="s">
        <v>80</v>
      </c>
      <c r="B334" s="23" t="s">
        <v>575</v>
      </c>
      <c r="C334" s="24" t="s">
        <v>394</v>
      </c>
      <c r="D334" s="25" t="s">
        <v>17</v>
      </c>
      <c r="E334" s="22">
        <v>30</v>
      </c>
    </row>
    <row r="335" spans="1:5" ht="15" x14ac:dyDescent="0.25">
      <c r="A335" s="18" t="s">
        <v>84</v>
      </c>
      <c r="B335" s="23" t="s">
        <v>576</v>
      </c>
      <c r="C335" s="24" t="s">
        <v>396</v>
      </c>
      <c r="D335" s="25" t="s">
        <v>86</v>
      </c>
      <c r="E335" s="22">
        <v>18</v>
      </c>
    </row>
    <row r="336" spans="1:5" ht="15" x14ac:dyDescent="0.25">
      <c r="A336" s="18" t="s">
        <v>87</v>
      </c>
      <c r="B336" s="23" t="s">
        <v>577</v>
      </c>
      <c r="C336" s="24" t="s">
        <v>398</v>
      </c>
      <c r="D336" s="25" t="s">
        <v>17</v>
      </c>
      <c r="E336" s="22">
        <v>6</v>
      </c>
    </row>
    <row r="337" spans="1:5" ht="27.6" x14ac:dyDescent="0.25">
      <c r="A337" s="18" t="s">
        <v>89</v>
      </c>
      <c r="B337" s="23" t="s">
        <v>578</v>
      </c>
      <c r="C337" s="24" t="s">
        <v>400</v>
      </c>
      <c r="D337" s="25" t="s">
        <v>17</v>
      </c>
      <c r="E337" s="22">
        <v>3</v>
      </c>
    </row>
    <row r="338" spans="1:5" ht="27.6" x14ac:dyDescent="0.25">
      <c r="A338" s="18" t="s">
        <v>92</v>
      </c>
      <c r="B338" s="23" t="s">
        <v>579</v>
      </c>
      <c r="C338" s="24" t="s">
        <v>269</v>
      </c>
      <c r="D338" s="25" t="s">
        <v>17</v>
      </c>
      <c r="E338" s="22">
        <v>3</v>
      </c>
    </row>
    <row r="339" spans="1:5" ht="15" x14ac:dyDescent="0.25">
      <c r="A339" s="18" t="s">
        <v>95</v>
      </c>
      <c r="B339" s="23" t="s">
        <v>580</v>
      </c>
      <c r="C339" s="24" t="s">
        <v>271</v>
      </c>
      <c r="D339" s="25" t="s">
        <v>17</v>
      </c>
      <c r="E339" s="22">
        <v>3</v>
      </c>
    </row>
    <row r="340" spans="1:5" ht="27.6" x14ac:dyDescent="0.25">
      <c r="A340" s="18" t="s">
        <v>98</v>
      </c>
      <c r="B340" s="23" t="s">
        <v>581</v>
      </c>
      <c r="C340" s="24" t="s">
        <v>404</v>
      </c>
      <c r="D340" s="25" t="s">
        <v>17</v>
      </c>
      <c r="E340" s="22">
        <v>3</v>
      </c>
    </row>
    <row r="341" spans="1:5" ht="15" x14ac:dyDescent="0.25">
      <c r="A341" s="18" t="s">
        <v>101</v>
      </c>
      <c r="B341" s="23" t="s">
        <v>582</v>
      </c>
      <c r="C341" s="24" t="s">
        <v>406</v>
      </c>
      <c r="D341" s="25" t="s">
        <v>24</v>
      </c>
      <c r="E341" s="22">
        <v>25</v>
      </c>
    </row>
    <row r="342" spans="1:5" ht="15" x14ac:dyDescent="0.25">
      <c r="A342" s="18" t="s">
        <v>104</v>
      </c>
      <c r="B342" s="23" t="s">
        <v>583</v>
      </c>
      <c r="C342" s="24" t="s">
        <v>408</v>
      </c>
      <c r="D342" s="25" t="s">
        <v>17</v>
      </c>
      <c r="E342" s="22">
        <v>1</v>
      </c>
    </row>
    <row r="343" spans="1:5" ht="27.6" x14ac:dyDescent="0.25">
      <c r="A343" s="18" t="s">
        <v>107</v>
      </c>
      <c r="B343" s="23" t="s">
        <v>584</v>
      </c>
      <c r="C343" s="24" t="s">
        <v>342</v>
      </c>
      <c r="D343" s="25" t="s">
        <v>17</v>
      </c>
      <c r="E343" s="22">
        <v>4</v>
      </c>
    </row>
    <row r="344" spans="1:5" ht="27.6" x14ac:dyDescent="0.25">
      <c r="A344" s="18" t="s">
        <v>110</v>
      </c>
      <c r="B344" s="23" t="s">
        <v>585</v>
      </c>
      <c r="C344" s="24" t="s">
        <v>332</v>
      </c>
      <c r="D344" s="25" t="s">
        <v>17</v>
      </c>
      <c r="E344" s="22">
        <v>2</v>
      </c>
    </row>
    <row r="345" spans="1:5" ht="27.6" x14ac:dyDescent="0.25">
      <c r="A345" s="18" t="s">
        <v>113</v>
      </c>
      <c r="B345" s="23" t="s">
        <v>586</v>
      </c>
      <c r="C345" s="24" t="s">
        <v>412</v>
      </c>
      <c r="D345" s="25" t="s">
        <v>17</v>
      </c>
      <c r="E345" s="22">
        <v>3</v>
      </c>
    </row>
    <row r="346" spans="1:5" ht="41.4" x14ac:dyDescent="0.25">
      <c r="A346" s="18" t="s">
        <v>300</v>
      </c>
      <c r="B346" s="23" t="s">
        <v>587</v>
      </c>
      <c r="C346" s="24" t="s">
        <v>302</v>
      </c>
      <c r="D346" s="25" t="s">
        <v>17</v>
      </c>
      <c r="E346" s="22">
        <v>2</v>
      </c>
    </row>
    <row r="347" spans="1:5" ht="15" x14ac:dyDescent="0.25">
      <c r="A347" s="18" t="s">
        <v>0</v>
      </c>
      <c r="B347" s="19" t="s">
        <v>0</v>
      </c>
      <c r="C347" s="20" t="s">
        <v>414</v>
      </c>
      <c r="D347" s="25"/>
      <c r="E347" s="22"/>
    </row>
    <row r="348" spans="1:5" ht="15" x14ac:dyDescent="0.25">
      <c r="A348" s="18" t="s">
        <v>36</v>
      </c>
      <c r="B348" s="23" t="s">
        <v>588</v>
      </c>
      <c r="C348" s="24" t="s">
        <v>38</v>
      </c>
      <c r="D348" s="25" t="s">
        <v>24</v>
      </c>
      <c r="E348" s="22">
        <v>20</v>
      </c>
    </row>
    <row r="349" spans="1:5" ht="15" x14ac:dyDescent="0.25">
      <c r="A349" s="18" t="s">
        <v>118</v>
      </c>
      <c r="B349" s="23" t="s">
        <v>589</v>
      </c>
      <c r="C349" s="24" t="s">
        <v>417</v>
      </c>
      <c r="D349" s="25" t="s">
        <v>42</v>
      </c>
      <c r="E349" s="22">
        <v>2</v>
      </c>
    </row>
    <row r="350" spans="1:5" ht="15" x14ac:dyDescent="0.25">
      <c r="A350" s="18" t="s">
        <v>46</v>
      </c>
      <c r="B350" s="23" t="s">
        <v>590</v>
      </c>
      <c r="C350" s="24" t="s">
        <v>48</v>
      </c>
      <c r="D350" s="25" t="s">
        <v>42</v>
      </c>
      <c r="E350" s="22">
        <v>1</v>
      </c>
    </row>
    <row r="351" spans="1:5" ht="15" x14ac:dyDescent="0.25">
      <c r="A351" s="18" t="s">
        <v>49</v>
      </c>
      <c r="B351" s="23" t="s">
        <v>591</v>
      </c>
      <c r="C351" s="24" t="s">
        <v>51</v>
      </c>
      <c r="D351" s="25" t="s">
        <v>42</v>
      </c>
      <c r="E351" s="22">
        <v>1</v>
      </c>
    </row>
    <row r="352" spans="1:5" ht="15" x14ac:dyDescent="0.25">
      <c r="A352" s="18" t="s">
        <v>58</v>
      </c>
      <c r="B352" s="23" t="s">
        <v>592</v>
      </c>
      <c r="C352" s="24" t="s">
        <v>60</v>
      </c>
      <c r="D352" s="25" t="s">
        <v>42</v>
      </c>
      <c r="E352" s="22">
        <v>0.4</v>
      </c>
    </row>
    <row r="353" spans="1:5" ht="15" x14ac:dyDescent="0.25">
      <c r="A353" s="18" t="s">
        <v>61</v>
      </c>
      <c r="B353" s="23" t="s">
        <v>593</v>
      </c>
      <c r="C353" s="24" t="s">
        <v>63</v>
      </c>
      <c r="D353" s="25" t="s">
        <v>28</v>
      </c>
      <c r="E353" s="22">
        <v>1297.6500000000001</v>
      </c>
    </row>
    <row r="354" spans="1:5" ht="15" x14ac:dyDescent="0.25">
      <c r="A354" s="18" t="s">
        <v>64</v>
      </c>
      <c r="B354" s="23" t="s">
        <v>594</v>
      </c>
      <c r="C354" s="24" t="s">
        <v>66</v>
      </c>
      <c r="D354" s="25" t="s">
        <v>42</v>
      </c>
      <c r="E354" s="22">
        <v>12</v>
      </c>
    </row>
    <row r="355" spans="1:5" ht="15" x14ac:dyDescent="0.25">
      <c r="A355" s="18" t="s">
        <v>131</v>
      </c>
      <c r="B355" s="23" t="s">
        <v>595</v>
      </c>
      <c r="C355" s="24" t="s">
        <v>424</v>
      </c>
      <c r="D355" s="25" t="s">
        <v>24</v>
      </c>
      <c r="E355" s="22">
        <v>25</v>
      </c>
    </row>
    <row r="356" spans="1:5" ht="15" x14ac:dyDescent="0.25">
      <c r="A356" s="18" t="s">
        <v>134</v>
      </c>
      <c r="B356" s="23" t="s">
        <v>596</v>
      </c>
      <c r="C356" s="24" t="s">
        <v>323</v>
      </c>
      <c r="D356" s="25" t="s">
        <v>24</v>
      </c>
      <c r="E356" s="22">
        <v>55</v>
      </c>
    </row>
    <row r="357" spans="1:5" ht="15" x14ac:dyDescent="0.25">
      <c r="A357" s="18" t="s">
        <v>137</v>
      </c>
      <c r="B357" s="23" t="s">
        <v>597</v>
      </c>
      <c r="C357" s="24" t="s">
        <v>427</v>
      </c>
      <c r="D357" s="25" t="s">
        <v>86</v>
      </c>
      <c r="E357" s="22">
        <v>7</v>
      </c>
    </row>
    <row r="358" spans="1:5" ht="15" x14ac:dyDescent="0.25">
      <c r="A358" s="18" t="s">
        <v>70</v>
      </c>
      <c r="B358" s="23" t="s">
        <v>598</v>
      </c>
      <c r="C358" s="24" t="s">
        <v>72</v>
      </c>
      <c r="D358" s="25" t="s">
        <v>24</v>
      </c>
      <c r="E358" s="22">
        <v>650</v>
      </c>
    </row>
    <row r="359" spans="1:5" ht="15" x14ac:dyDescent="0.25">
      <c r="A359" s="18" t="s">
        <v>139</v>
      </c>
      <c r="B359" s="23" t="s">
        <v>599</v>
      </c>
      <c r="C359" s="24" t="s">
        <v>318</v>
      </c>
      <c r="D359" s="25" t="s">
        <v>17</v>
      </c>
      <c r="E359" s="22">
        <v>3</v>
      </c>
    </row>
    <row r="360" spans="1:5" ht="15" x14ac:dyDescent="0.25">
      <c r="A360" s="18" t="s">
        <v>141</v>
      </c>
      <c r="B360" s="23" t="s">
        <v>600</v>
      </c>
      <c r="C360" s="24" t="s">
        <v>320</v>
      </c>
      <c r="D360" s="25" t="s">
        <v>17</v>
      </c>
      <c r="E360" s="22">
        <v>3</v>
      </c>
    </row>
    <row r="361" spans="1:5" ht="15" x14ac:dyDescent="0.25">
      <c r="A361" s="18" t="s">
        <v>144</v>
      </c>
      <c r="B361" s="23" t="s">
        <v>601</v>
      </c>
      <c r="C361" s="24" t="s">
        <v>432</v>
      </c>
      <c r="D361" s="25" t="s">
        <v>24</v>
      </c>
      <c r="E361" s="22">
        <v>21</v>
      </c>
    </row>
    <row r="362" spans="1:5" ht="15" x14ac:dyDescent="0.25">
      <c r="A362" s="18" t="s">
        <v>147</v>
      </c>
      <c r="B362" s="23" t="s">
        <v>602</v>
      </c>
      <c r="C362" s="24" t="s">
        <v>434</v>
      </c>
      <c r="D362" s="25" t="s">
        <v>86</v>
      </c>
      <c r="E362" s="22">
        <v>60</v>
      </c>
    </row>
    <row r="363" spans="1:5" ht="15" x14ac:dyDescent="0.25">
      <c r="A363" s="18" t="s">
        <v>150</v>
      </c>
      <c r="B363" s="23" t="s">
        <v>603</v>
      </c>
      <c r="C363" s="24" t="s">
        <v>436</v>
      </c>
      <c r="D363" s="25" t="s">
        <v>24</v>
      </c>
      <c r="E363" s="22">
        <v>3</v>
      </c>
    </row>
    <row r="364" spans="1:5" ht="15" x14ac:dyDescent="0.25">
      <c r="A364" s="18" t="s">
        <v>153</v>
      </c>
      <c r="B364" s="23" t="s">
        <v>604</v>
      </c>
      <c r="C364" s="24" t="s">
        <v>438</v>
      </c>
      <c r="D364" s="25" t="s">
        <v>24</v>
      </c>
      <c r="E364" s="22">
        <v>4</v>
      </c>
    </row>
    <row r="365" spans="1:5" ht="15" x14ac:dyDescent="0.25">
      <c r="A365" s="18" t="s">
        <v>155</v>
      </c>
      <c r="B365" s="23" t="s">
        <v>605</v>
      </c>
      <c r="C365" s="24" t="s">
        <v>440</v>
      </c>
      <c r="D365" s="25" t="s">
        <v>24</v>
      </c>
      <c r="E365" s="22">
        <v>21</v>
      </c>
    </row>
    <row r="366" spans="1:5" ht="15" x14ac:dyDescent="0.25">
      <c r="A366" s="18" t="s">
        <v>0</v>
      </c>
      <c r="B366" s="19" t="s">
        <v>0</v>
      </c>
      <c r="C366" s="20" t="s">
        <v>606</v>
      </c>
      <c r="D366" s="25"/>
      <c r="E366" s="22"/>
    </row>
    <row r="367" spans="1:5" ht="15" x14ac:dyDescent="0.25">
      <c r="A367" s="18" t="s">
        <v>0</v>
      </c>
      <c r="B367" s="19" t="s">
        <v>0</v>
      </c>
      <c r="C367" s="20" t="s">
        <v>607</v>
      </c>
      <c r="D367" s="25"/>
      <c r="E367" s="22"/>
    </row>
    <row r="368" spans="1:5" ht="15" x14ac:dyDescent="0.25">
      <c r="A368" s="18" t="s">
        <v>0</v>
      </c>
      <c r="B368" s="19" t="s">
        <v>0</v>
      </c>
      <c r="C368" s="20" t="s">
        <v>608</v>
      </c>
      <c r="D368" s="25"/>
      <c r="E368" s="22"/>
    </row>
    <row r="369" spans="1:5" ht="15" x14ac:dyDescent="0.25">
      <c r="A369" s="18" t="s">
        <v>445</v>
      </c>
      <c r="B369" s="23" t="s">
        <v>609</v>
      </c>
      <c r="C369" s="24" t="s">
        <v>447</v>
      </c>
      <c r="D369" s="25" t="s">
        <v>42</v>
      </c>
      <c r="E369" s="22">
        <v>9976</v>
      </c>
    </row>
    <row r="370" spans="1:5" ht="15" x14ac:dyDescent="0.25">
      <c r="A370" s="18" t="s">
        <v>0</v>
      </c>
      <c r="B370" s="19" t="s">
        <v>0</v>
      </c>
      <c r="C370" s="20" t="s">
        <v>610</v>
      </c>
      <c r="D370" s="25"/>
      <c r="E370" s="22"/>
    </row>
    <row r="371" spans="1:5" ht="15" x14ac:dyDescent="0.25">
      <c r="A371" s="18" t="s">
        <v>611</v>
      </c>
      <c r="B371" s="23" t="s">
        <v>612</v>
      </c>
      <c r="C371" s="24" t="s">
        <v>135</v>
      </c>
      <c r="D371" s="25" t="s">
        <v>42</v>
      </c>
      <c r="E371" s="22">
        <v>7921.42</v>
      </c>
    </row>
    <row r="372" spans="1:5" ht="15" x14ac:dyDescent="0.25">
      <c r="A372" s="18" t="s">
        <v>0</v>
      </c>
      <c r="B372" s="19" t="s">
        <v>0</v>
      </c>
      <c r="C372" s="20" t="s">
        <v>613</v>
      </c>
      <c r="D372" s="25"/>
      <c r="E372" s="22"/>
    </row>
    <row r="373" spans="1:5" ht="15" x14ac:dyDescent="0.25">
      <c r="A373" s="18" t="s">
        <v>614</v>
      </c>
      <c r="B373" s="23" t="s">
        <v>615</v>
      </c>
      <c r="C373" s="24" t="s">
        <v>616</v>
      </c>
      <c r="D373" s="25" t="s">
        <v>86</v>
      </c>
      <c r="E373" s="22">
        <v>33660</v>
      </c>
    </row>
    <row r="374" spans="1:5" ht="15" x14ac:dyDescent="0.25">
      <c r="A374" s="18" t="s">
        <v>617</v>
      </c>
      <c r="B374" s="23" t="s">
        <v>618</v>
      </c>
      <c r="C374" s="24" t="s">
        <v>619</v>
      </c>
      <c r="D374" s="25" t="s">
        <v>86</v>
      </c>
      <c r="E374" s="22">
        <v>34995.599999999999</v>
      </c>
    </row>
    <row r="375" spans="1:5" ht="15" x14ac:dyDescent="0.25">
      <c r="A375" s="18" t="s">
        <v>620</v>
      </c>
      <c r="B375" s="23" t="s">
        <v>621</v>
      </c>
      <c r="C375" s="24" t="s">
        <v>622</v>
      </c>
      <c r="D375" s="25" t="s">
        <v>24</v>
      </c>
      <c r="E375" s="22">
        <v>5148</v>
      </c>
    </row>
    <row r="376" spans="1:5" ht="15" x14ac:dyDescent="0.25">
      <c r="A376" s="18" t="s">
        <v>88</v>
      </c>
      <c r="B376" s="23" t="s">
        <v>623</v>
      </c>
      <c r="C376" s="24" t="s">
        <v>90</v>
      </c>
      <c r="D376" s="25" t="s">
        <v>24</v>
      </c>
      <c r="E376" s="22">
        <v>7776.8</v>
      </c>
    </row>
    <row r="377" spans="1:5" ht="15" x14ac:dyDescent="0.25">
      <c r="A377" s="18" t="s">
        <v>0</v>
      </c>
      <c r="B377" s="19" t="s">
        <v>0</v>
      </c>
      <c r="C377" s="20" t="s">
        <v>624</v>
      </c>
      <c r="D377" s="25"/>
      <c r="E377" s="22"/>
    </row>
    <row r="378" spans="1:5" ht="15" x14ac:dyDescent="0.25">
      <c r="A378" s="18" t="s">
        <v>625</v>
      </c>
      <c r="B378" s="23" t="s">
        <v>626</v>
      </c>
      <c r="C378" s="24" t="s">
        <v>627</v>
      </c>
      <c r="D378" s="25" t="s">
        <v>42</v>
      </c>
      <c r="E378" s="22">
        <v>3093.69</v>
      </c>
    </row>
    <row r="379" spans="1:5" ht="27.6" x14ac:dyDescent="0.25">
      <c r="A379" s="18" t="s">
        <v>628</v>
      </c>
      <c r="B379" s="23" t="s">
        <v>629</v>
      </c>
      <c r="C379" s="24" t="s">
        <v>630</v>
      </c>
      <c r="D379" s="25" t="s">
        <v>42</v>
      </c>
      <c r="E379" s="22">
        <v>2333.04</v>
      </c>
    </row>
    <row r="380" spans="1:5" ht="27.6" x14ac:dyDescent="0.25">
      <c r="A380" s="18" t="s">
        <v>631</v>
      </c>
      <c r="B380" s="23" t="s">
        <v>632</v>
      </c>
      <c r="C380" s="24" t="s">
        <v>633</v>
      </c>
      <c r="D380" s="25" t="s">
        <v>42</v>
      </c>
      <c r="E380" s="22">
        <v>1555.36</v>
      </c>
    </row>
    <row r="381" spans="1:5" ht="15" x14ac:dyDescent="0.25">
      <c r="A381" s="18" t="s">
        <v>634</v>
      </c>
      <c r="B381" s="23" t="s">
        <v>635</v>
      </c>
      <c r="C381" s="24" t="s">
        <v>636</v>
      </c>
      <c r="D381" s="25" t="s">
        <v>42</v>
      </c>
      <c r="E381" s="22">
        <v>2098.92</v>
      </c>
    </row>
    <row r="382" spans="1:5" ht="15" x14ac:dyDescent="0.25">
      <c r="A382" s="18" t="s">
        <v>637</v>
      </c>
      <c r="B382" s="23" t="s">
        <v>638</v>
      </c>
      <c r="C382" s="24" t="s">
        <v>639</v>
      </c>
      <c r="D382" s="25" t="s">
        <v>24</v>
      </c>
      <c r="E382" s="22">
        <v>404.51</v>
      </c>
    </row>
    <row r="383" spans="1:5" ht="15" x14ac:dyDescent="0.25">
      <c r="A383" s="18" t="s">
        <v>91</v>
      </c>
      <c r="B383" s="23" t="s">
        <v>640</v>
      </c>
      <c r="C383" s="24" t="s">
        <v>93</v>
      </c>
      <c r="D383" s="25" t="s">
        <v>24</v>
      </c>
      <c r="E383" s="22">
        <v>7776.8</v>
      </c>
    </row>
    <row r="384" spans="1:5" ht="15" x14ac:dyDescent="0.25">
      <c r="A384" s="18" t="s">
        <v>641</v>
      </c>
      <c r="B384" s="23" t="s">
        <v>642</v>
      </c>
      <c r="C384" s="24" t="s">
        <v>643</v>
      </c>
      <c r="D384" s="25" t="s">
        <v>42</v>
      </c>
      <c r="E384" s="22">
        <v>67</v>
      </c>
    </row>
    <row r="385" spans="1:5" ht="15" x14ac:dyDescent="0.25">
      <c r="A385" s="18" t="s">
        <v>644</v>
      </c>
      <c r="B385" s="23" t="s">
        <v>645</v>
      </c>
      <c r="C385" s="24" t="s">
        <v>646</v>
      </c>
      <c r="D385" s="25" t="s">
        <v>24</v>
      </c>
      <c r="E385" s="22">
        <v>20</v>
      </c>
    </row>
    <row r="386" spans="1:5" ht="15" x14ac:dyDescent="0.25">
      <c r="A386" s="18" t="s">
        <v>0</v>
      </c>
      <c r="B386" s="19" t="s">
        <v>0</v>
      </c>
      <c r="C386" s="20" t="s">
        <v>647</v>
      </c>
      <c r="D386" s="25"/>
      <c r="E386" s="22"/>
    </row>
    <row r="387" spans="1:5" ht="15" x14ac:dyDescent="0.25">
      <c r="A387" s="18" t="s">
        <v>648</v>
      </c>
      <c r="B387" s="23" t="s">
        <v>649</v>
      </c>
      <c r="C387" s="24" t="s">
        <v>650</v>
      </c>
      <c r="D387" s="25" t="s">
        <v>42</v>
      </c>
      <c r="E387" s="22">
        <v>5</v>
      </c>
    </row>
    <row r="388" spans="1:5" ht="15" x14ac:dyDescent="0.25">
      <c r="A388" s="18" t="s">
        <v>0</v>
      </c>
      <c r="B388" s="19" t="s">
        <v>0</v>
      </c>
      <c r="C388" s="20" t="s">
        <v>651</v>
      </c>
      <c r="D388" s="25"/>
      <c r="E388" s="22"/>
    </row>
    <row r="389" spans="1:5" ht="27.6" x14ac:dyDescent="0.25">
      <c r="A389" s="18" t="s">
        <v>652</v>
      </c>
      <c r="B389" s="23" t="s">
        <v>653</v>
      </c>
      <c r="C389" s="24" t="s">
        <v>654</v>
      </c>
      <c r="D389" s="25" t="s">
        <v>17</v>
      </c>
      <c r="E389" s="22">
        <v>10000</v>
      </c>
    </row>
    <row r="390" spans="1:5" ht="15" x14ac:dyDescent="0.25">
      <c r="A390" s="18" t="s">
        <v>0</v>
      </c>
      <c r="B390" s="19" t="s">
        <v>0</v>
      </c>
      <c r="C390" s="20" t="s">
        <v>655</v>
      </c>
      <c r="D390" s="25"/>
      <c r="E390" s="22"/>
    </row>
    <row r="391" spans="1:5" ht="15" x14ac:dyDescent="0.25">
      <c r="A391" s="18" t="s">
        <v>656</v>
      </c>
      <c r="B391" s="23" t="s">
        <v>657</v>
      </c>
      <c r="C391" s="24" t="s">
        <v>658</v>
      </c>
      <c r="D391" s="25" t="s">
        <v>17</v>
      </c>
      <c r="E391" s="22">
        <v>50</v>
      </c>
    </row>
    <row r="392" spans="1:5" ht="15" x14ac:dyDescent="0.25">
      <c r="A392" s="18" t="s">
        <v>0</v>
      </c>
      <c r="B392" s="19" t="s">
        <v>0</v>
      </c>
      <c r="C392" s="20" t="s">
        <v>659</v>
      </c>
      <c r="D392" s="25"/>
      <c r="E392" s="22"/>
    </row>
    <row r="393" spans="1:5" ht="15" x14ac:dyDescent="0.25">
      <c r="A393" s="18" t="s">
        <v>0</v>
      </c>
      <c r="B393" s="19" t="s">
        <v>0</v>
      </c>
      <c r="C393" s="20" t="s">
        <v>660</v>
      </c>
      <c r="D393" s="25"/>
      <c r="E393" s="22"/>
    </row>
    <row r="394" spans="1:5" ht="27.6" x14ac:dyDescent="0.25">
      <c r="A394" s="18" t="s">
        <v>661</v>
      </c>
      <c r="B394" s="23" t="s">
        <v>662</v>
      </c>
      <c r="C394" s="24" t="s">
        <v>663</v>
      </c>
      <c r="D394" s="25" t="s">
        <v>17</v>
      </c>
      <c r="E394" s="22">
        <v>3</v>
      </c>
    </row>
    <row r="395" spans="1:5" ht="15" x14ac:dyDescent="0.25">
      <c r="A395" s="18" t="s">
        <v>0</v>
      </c>
      <c r="B395" s="19" t="s">
        <v>0</v>
      </c>
      <c r="C395" s="20" t="s">
        <v>664</v>
      </c>
      <c r="D395" s="25"/>
      <c r="E395" s="22"/>
    </row>
    <row r="396" spans="1:5" ht="15" x14ac:dyDescent="0.25">
      <c r="A396" s="18" t="s">
        <v>0</v>
      </c>
      <c r="B396" s="19" t="s">
        <v>0</v>
      </c>
      <c r="C396" s="20" t="s">
        <v>665</v>
      </c>
      <c r="D396" s="25"/>
      <c r="E396" s="22"/>
    </row>
    <row r="397" spans="1:5" ht="27.6" x14ac:dyDescent="0.25">
      <c r="A397" s="18" t="s">
        <v>666</v>
      </c>
      <c r="B397" s="23" t="s">
        <v>667</v>
      </c>
      <c r="C397" s="24" t="s">
        <v>668</v>
      </c>
      <c r="D397" s="25" t="s">
        <v>17</v>
      </c>
      <c r="E397" s="22">
        <v>2</v>
      </c>
    </row>
    <row r="398" spans="1:5" ht="27.6" x14ac:dyDescent="0.25">
      <c r="A398" s="18" t="s">
        <v>661</v>
      </c>
      <c r="B398" s="23" t="s">
        <v>669</v>
      </c>
      <c r="C398" s="24" t="s">
        <v>663</v>
      </c>
      <c r="D398" s="25" t="s">
        <v>17</v>
      </c>
      <c r="E398" s="22">
        <v>2</v>
      </c>
    </row>
    <row r="399" spans="1:5" ht="15" x14ac:dyDescent="0.25">
      <c r="A399" s="18" t="s">
        <v>0</v>
      </c>
      <c r="B399" s="19" t="s">
        <v>0</v>
      </c>
      <c r="C399" s="20" t="s">
        <v>670</v>
      </c>
      <c r="D399" s="25"/>
      <c r="E399" s="22"/>
    </row>
    <row r="400" spans="1:5" ht="27.6" x14ac:dyDescent="0.25">
      <c r="A400" s="18" t="s">
        <v>671</v>
      </c>
      <c r="B400" s="23" t="s">
        <v>672</v>
      </c>
      <c r="C400" s="24" t="s">
        <v>673</v>
      </c>
      <c r="D400" s="25" t="s">
        <v>17</v>
      </c>
      <c r="E400" s="22">
        <v>1</v>
      </c>
    </row>
    <row r="401" spans="1:5" ht="41.4" x14ac:dyDescent="0.25">
      <c r="A401" s="18" t="s">
        <v>674</v>
      </c>
      <c r="B401" s="23" t="s">
        <v>675</v>
      </c>
      <c r="C401" s="24" t="s">
        <v>676</v>
      </c>
      <c r="D401" s="25" t="s">
        <v>17</v>
      </c>
      <c r="E401" s="22">
        <v>2</v>
      </c>
    </row>
    <row r="402" spans="1:5" ht="41.4" x14ac:dyDescent="0.25">
      <c r="A402" s="18" t="s">
        <v>677</v>
      </c>
      <c r="B402" s="23" t="s">
        <v>678</v>
      </c>
      <c r="C402" s="24" t="s">
        <v>679</v>
      </c>
      <c r="D402" s="25" t="s">
        <v>17</v>
      </c>
      <c r="E402" s="22">
        <v>2</v>
      </c>
    </row>
    <row r="403" spans="1:5" ht="15" x14ac:dyDescent="0.25">
      <c r="A403" s="18" t="s">
        <v>0</v>
      </c>
      <c r="B403" s="19" t="s">
        <v>0</v>
      </c>
      <c r="C403" s="20" t="s">
        <v>680</v>
      </c>
      <c r="D403" s="25"/>
      <c r="E403" s="22"/>
    </row>
    <row r="404" spans="1:5" ht="15" x14ac:dyDescent="0.25">
      <c r="A404" s="18" t="s">
        <v>0</v>
      </c>
      <c r="B404" s="19" t="s">
        <v>0</v>
      </c>
      <c r="C404" s="20" t="s">
        <v>681</v>
      </c>
      <c r="D404" s="25"/>
      <c r="E404" s="22"/>
    </row>
    <row r="405" spans="1:5" ht="15" x14ac:dyDescent="0.25">
      <c r="A405" s="18" t="s">
        <v>0</v>
      </c>
      <c r="B405" s="19" t="s">
        <v>0</v>
      </c>
      <c r="C405" s="20" t="s">
        <v>608</v>
      </c>
      <c r="D405" s="25"/>
      <c r="E405" s="22"/>
    </row>
    <row r="406" spans="1:5" ht="15" x14ac:dyDescent="0.25">
      <c r="A406" s="18" t="s">
        <v>128</v>
      </c>
      <c r="B406" s="23" t="s">
        <v>682</v>
      </c>
      <c r="C406" s="24" t="s">
        <v>129</v>
      </c>
      <c r="D406" s="25" t="s">
        <v>42</v>
      </c>
      <c r="E406" s="22">
        <v>111</v>
      </c>
    </row>
    <row r="407" spans="1:5" ht="15" x14ac:dyDescent="0.25">
      <c r="A407" s="18" t="s">
        <v>0</v>
      </c>
      <c r="B407" s="19" t="s">
        <v>0</v>
      </c>
      <c r="C407" s="20" t="s">
        <v>683</v>
      </c>
      <c r="D407" s="25"/>
      <c r="E407" s="22"/>
    </row>
    <row r="408" spans="1:5" ht="15" x14ac:dyDescent="0.25">
      <c r="A408" s="18" t="s">
        <v>684</v>
      </c>
      <c r="B408" s="23" t="s">
        <v>685</v>
      </c>
      <c r="C408" s="24" t="s">
        <v>686</v>
      </c>
      <c r="D408" s="25" t="s">
        <v>24</v>
      </c>
      <c r="E408" s="22">
        <v>30</v>
      </c>
    </row>
    <row r="409" spans="1:5" ht="15" x14ac:dyDescent="0.25">
      <c r="A409" s="18" t="s">
        <v>0</v>
      </c>
      <c r="B409" s="19" t="s">
        <v>0</v>
      </c>
      <c r="C409" s="20" t="s">
        <v>687</v>
      </c>
      <c r="D409" s="25"/>
      <c r="E409" s="22"/>
    </row>
    <row r="410" spans="1:5" ht="27.6" x14ac:dyDescent="0.25">
      <c r="A410" s="18" t="s">
        <v>688</v>
      </c>
      <c r="B410" s="23" t="s">
        <v>689</v>
      </c>
      <c r="C410" s="24" t="s">
        <v>690</v>
      </c>
      <c r="D410" s="25" t="s">
        <v>17</v>
      </c>
      <c r="E410" s="22">
        <v>4</v>
      </c>
    </row>
    <row r="411" spans="1:5" ht="27.6" x14ac:dyDescent="0.25">
      <c r="A411" s="18" t="s">
        <v>691</v>
      </c>
      <c r="B411" s="23" t="s">
        <v>692</v>
      </c>
      <c r="C411" s="24" t="s">
        <v>693</v>
      </c>
      <c r="D411" s="25" t="s">
        <v>17</v>
      </c>
      <c r="E411" s="22">
        <v>1</v>
      </c>
    </row>
    <row r="412" spans="1:5" ht="27.6" x14ac:dyDescent="0.25">
      <c r="A412" s="18" t="s">
        <v>694</v>
      </c>
      <c r="B412" s="23" t="s">
        <v>695</v>
      </c>
      <c r="C412" s="24" t="s">
        <v>696</v>
      </c>
      <c r="D412" s="25" t="s">
        <v>17</v>
      </c>
      <c r="E412" s="22">
        <v>1</v>
      </c>
    </row>
    <row r="413" spans="1:5" ht="15" x14ac:dyDescent="0.25">
      <c r="A413" s="18" t="s">
        <v>697</v>
      </c>
      <c r="B413" s="23" t="s">
        <v>698</v>
      </c>
      <c r="C413" s="24" t="s">
        <v>699</v>
      </c>
      <c r="D413" s="25" t="s">
        <v>17</v>
      </c>
      <c r="E413" s="22">
        <v>3</v>
      </c>
    </row>
    <row r="414" spans="1:5" ht="15" x14ac:dyDescent="0.25">
      <c r="A414" s="18" t="s">
        <v>700</v>
      </c>
      <c r="B414" s="23" t="s">
        <v>701</v>
      </c>
      <c r="C414" s="24" t="s">
        <v>702</v>
      </c>
      <c r="D414" s="25" t="s">
        <v>17</v>
      </c>
      <c r="E414" s="22">
        <v>1</v>
      </c>
    </row>
    <row r="415" spans="1:5" ht="27.6" x14ac:dyDescent="0.25">
      <c r="A415" s="18" t="s">
        <v>703</v>
      </c>
      <c r="B415" s="23" t="s">
        <v>704</v>
      </c>
      <c r="C415" s="24" t="s">
        <v>705</v>
      </c>
      <c r="D415" s="25" t="s">
        <v>17</v>
      </c>
      <c r="E415" s="22">
        <v>16</v>
      </c>
    </row>
    <row r="416" spans="1:5" ht="27.6" x14ac:dyDescent="0.25">
      <c r="A416" s="18" t="s">
        <v>706</v>
      </c>
      <c r="B416" s="23" t="s">
        <v>707</v>
      </c>
      <c r="C416" s="24" t="s">
        <v>708</v>
      </c>
      <c r="D416" s="25" t="s">
        <v>17</v>
      </c>
      <c r="E416" s="22">
        <v>4</v>
      </c>
    </row>
    <row r="417" spans="1:5" ht="27.6" x14ac:dyDescent="0.25">
      <c r="A417" s="18" t="s">
        <v>709</v>
      </c>
      <c r="B417" s="23" t="s">
        <v>710</v>
      </c>
      <c r="C417" s="24" t="s">
        <v>711</v>
      </c>
      <c r="D417" s="25" t="s">
        <v>17</v>
      </c>
      <c r="E417" s="22">
        <v>1</v>
      </c>
    </row>
    <row r="418" spans="1:5" ht="27.6" x14ac:dyDescent="0.25">
      <c r="A418" s="18" t="s">
        <v>712</v>
      </c>
      <c r="B418" s="23" t="s">
        <v>713</v>
      </c>
      <c r="C418" s="24" t="s">
        <v>714</v>
      </c>
      <c r="D418" s="25" t="s">
        <v>17</v>
      </c>
      <c r="E418" s="22">
        <v>4</v>
      </c>
    </row>
    <row r="419" spans="1:5" ht="27.6" x14ac:dyDescent="0.25">
      <c r="A419" s="18" t="s">
        <v>715</v>
      </c>
      <c r="B419" s="23" t="s">
        <v>716</v>
      </c>
      <c r="C419" s="24" t="s">
        <v>717</v>
      </c>
      <c r="D419" s="25" t="s">
        <v>17</v>
      </c>
      <c r="E419" s="22">
        <v>1</v>
      </c>
    </row>
    <row r="420" spans="1:5" ht="27.6" x14ac:dyDescent="0.25">
      <c r="A420" s="18" t="s">
        <v>718</v>
      </c>
      <c r="B420" s="23" t="s">
        <v>719</v>
      </c>
      <c r="C420" s="24" t="s">
        <v>720</v>
      </c>
      <c r="D420" s="25" t="s">
        <v>17</v>
      </c>
      <c r="E420" s="22">
        <v>4</v>
      </c>
    </row>
    <row r="421" spans="1:5" ht="27.6" x14ac:dyDescent="0.25">
      <c r="A421" s="18" t="s">
        <v>661</v>
      </c>
      <c r="B421" s="23" t="s">
        <v>721</v>
      </c>
      <c r="C421" s="24" t="s">
        <v>663</v>
      </c>
      <c r="D421" s="25" t="s">
        <v>17</v>
      </c>
      <c r="E421" s="22">
        <v>5</v>
      </c>
    </row>
    <row r="422" spans="1:5" ht="27.6" x14ac:dyDescent="0.25">
      <c r="A422" s="18" t="s">
        <v>722</v>
      </c>
      <c r="B422" s="23" t="s">
        <v>723</v>
      </c>
      <c r="C422" s="24" t="s">
        <v>724</v>
      </c>
      <c r="D422" s="25" t="s">
        <v>17</v>
      </c>
      <c r="E422" s="22">
        <v>1</v>
      </c>
    </row>
    <row r="423" spans="1:5" ht="27.6" x14ac:dyDescent="0.25">
      <c r="A423" s="18" t="s">
        <v>725</v>
      </c>
      <c r="B423" s="23" t="s">
        <v>726</v>
      </c>
      <c r="C423" s="24" t="s">
        <v>727</v>
      </c>
      <c r="D423" s="25" t="s">
        <v>17</v>
      </c>
      <c r="E423" s="22">
        <v>4</v>
      </c>
    </row>
    <row r="424" spans="1:5" ht="27.6" x14ac:dyDescent="0.25">
      <c r="A424" s="18" t="s">
        <v>728</v>
      </c>
      <c r="B424" s="23" t="s">
        <v>729</v>
      </c>
      <c r="C424" s="24" t="s">
        <v>730</v>
      </c>
      <c r="D424" s="25" t="s">
        <v>17</v>
      </c>
      <c r="E424" s="22">
        <v>4</v>
      </c>
    </row>
    <row r="425" spans="1:5" ht="27.6" x14ac:dyDescent="0.25">
      <c r="A425" s="18" t="s">
        <v>731</v>
      </c>
      <c r="B425" s="23" t="s">
        <v>732</v>
      </c>
      <c r="C425" s="24" t="s">
        <v>733</v>
      </c>
      <c r="D425" s="25" t="s">
        <v>17</v>
      </c>
      <c r="E425" s="22">
        <v>16</v>
      </c>
    </row>
    <row r="426" spans="1:5" ht="27.6" x14ac:dyDescent="0.25">
      <c r="A426" s="18" t="s">
        <v>734</v>
      </c>
      <c r="B426" s="23" t="s">
        <v>735</v>
      </c>
      <c r="C426" s="24" t="s">
        <v>736</v>
      </c>
      <c r="D426" s="25" t="s">
        <v>17</v>
      </c>
      <c r="E426" s="22">
        <v>1</v>
      </c>
    </row>
    <row r="427" spans="1:5" ht="27.6" x14ac:dyDescent="0.25">
      <c r="A427" s="18" t="s">
        <v>737</v>
      </c>
      <c r="B427" s="23" t="s">
        <v>738</v>
      </c>
      <c r="C427" s="24" t="s">
        <v>739</v>
      </c>
      <c r="D427" s="25" t="s">
        <v>17</v>
      </c>
      <c r="E427" s="22">
        <v>4</v>
      </c>
    </row>
    <row r="428" spans="1:5" ht="41.4" x14ac:dyDescent="0.25">
      <c r="A428" s="18" t="s">
        <v>740</v>
      </c>
      <c r="B428" s="23" t="s">
        <v>741</v>
      </c>
      <c r="C428" s="24" t="s">
        <v>742</v>
      </c>
      <c r="D428" s="25" t="s">
        <v>17</v>
      </c>
      <c r="E428" s="22">
        <v>5</v>
      </c>
    </row>
    <row r="429" spans="1:5" ht="15" x14ac:dyDescent="0.25">
      <c r="A429" s="18" t="s">
        <v>0</v>
      </c>
      <c r="B429" s="19" t="s">
        <v>0</v>
      </c>
      <c r="C429" s="20" t="s">
        <v>743</v>
      </c>
      <c r="D429" s="25"/>
      <c r="E429" s="22"/>
    </row>
    <row r="430" spans="1:5" ht="41.4" x14ac:dyDescent="0.25">
      <c r="A430" s="18" t="s">
        <v>744</v>
      </c>
      <c r="B430" s="23" t="s">
        <v>745</v>
      </c>
      <c r="C430" s="24" t="s">
        <v>746</v>
      </c>
      <c r="D430" s="25" t="s">
        <v>17</v>
      </c>
      <c r="E430" s="22">
        <v>5</v>
      </c>
    </row>
    <row r="431" spans="1:5" ht="15" x14ac:dyDescent="0.25">
      <c r="A431" s="18" t="s">
        <v>0</v>
      </c>
      <c r="B431" s="19" t="s">
        <v>0</v>
      </c>
      <c r="C431" s="20" t="s">
        <v>670</v>
      </c>
      <c r="D431" s="25"/>
      <c r="E431" s="22"/>
    </row>
    <row r="432" spans="1:5" ht="41.4" x14ac:dyDescent="0.25">
      <c r="A432" s="18" t="s">
        <v>674</v>
      </c>
      <c r="B432" s="23" t="s">
        <v>747</v>
      </c>
      <c r="C432" s="24" t="s">
        <v>676</v>
      </c>
      <c r="D432" s="25" t="s">
        <v>17</v>
      </c>
      <c r="E432" s="22">
        <v>1</v>
      </c>
    </row>
    <row r="433" spans="1:5" ht="41.4" x14ac:dyDescent="0.25">
      <c r="A433" s="18" t="s">
        <v>677</v>
      </c>
      <c r="B433" s="23" t="s">
        <v>748</v>
      </c>
      <c r="C433" s="24" t="s">
        <v>679</v>
      </c>
      <c r="D433" s="25" t="s">
        <v>17</v>
      </c>
      <c r="E433" s="22">
        <v>1</v>
      </c>
    </row>
    <row r="434" spans="1:5" ht="15" x14ac:dyDescent="0.25">
      <c r="A434" s="18" t="s">
        <v>0</v>
      </c>
      <c r="B434" s="19" t="s">
        <v>0</v>
      </c>
      <c r="C434" s="20" t="s">
        <v>749</v>
      </c>
      <c r="D434" s="25"/>
      <c r="E434" s="22"/>
    </row>
    <row r="435" spans="1:5" ht="15" x14ac:dyDescent="0.25">
      <c r="A435" s="18" t="s">
        <v>0</v>
      </c>
      <c r="B435" s="19" t="s">
        <v>0</v>
      </c>
      <c r="C435" s="20" t="s">
        <v>687</v>
      </c>
      <c r="D435" s="25"/>
      <c r="E435" s="22"/>
    </row>
    <row r="436" spans="1:5" ht="27.6" x14ac:dyDescent="0.25">
      <c r="A436" s="18" t="s">
        <v>750</v>
      </c>
      <c r="B436" s="23" t="s">
        <v>751</v>
      </c>
      <c r="C436" s="24" t="s">
        <v>752</v>
      </c>
      <c r="D436" s="25" t="s">
        <v>17</v>
      </c>
      <c r="E436" s="22">
        <v>2</v>
      </c>
    </row>
    <row r="437" spans="1:5" ht="27.6" x14ac:dyDescent="0.25">
      <c r="A437" s="18" t="s">
        <v>703</v>
      </c>
      <c r="B437" s="23" t="s">
        <v>753</v>
      </c>
      <c r="C437" s="24" t="s">
        <v>705</v>
      </c>
      <c r="D437" s="25" t="s">
        <v>17</v>
      </c>
      <c r="E437" s="22">
        <v>4</v>
      </c>
    </row>
    <row r="438" spans="1:5" ht="27.6" x14ac:dyDescent="0.25">
      <c r="A438" s="18" t="s">
        <v>718</v>
      </c>
      <c r="B438" s="23" t="s">
        <v>754</v>
      </c>
      <c r="C438" s="24" t="s">
        <v>720</v>
      </c>
      <c r="D438" s="25" t="s">
        <v>17</v>
      </c>
      <c r="E438" s="22">
        <v>1</v>
      </c>
    </row>
    <row r="439" spans="1:5" ht="27.6" x14ac:dyDescent="0.25">
      <c r="A439" s="18" t="s">
        <v>661</v>
      </c>
      <c r="B439" s="23" t="s">
        <v>755</v>
      </c>
      <c r="C439" s="24" t="s">
        <v>663</v>
      </c>
      <c r="D439" s="25" t="s">
        <v>17</v>
      </c>
      <c r="E439" s="22">
        <v>1</v>
      </c>
    </row>
    <row r="440" spans="1:5" ht="27.6" x14ac:dyDescent="0.25">
      <c r="A440" s="18" t="s">
        <v>712</v>
      </c>
      <c r="B440" s="23" t="s">
        <v>756</v>
      </c>
      <c r="C440" s="24" t="s">
        <v>714</v>
      </c>
      <c r="D440" s="25" t="s">
        <v>17</v>
      </c>
      <c r="E440" s="22">
        <v>1</v>
      </c>
    </row>
    <row r="441" spans="1:5" ht="27.6" x14ac:dyDescent="0.25">
      <c r="A441" s="18" t="s">
        <v>725</v>
      </c>
      <c r="B441" s="23" t="s">
        <v>757</v>
      </c>
      <c r="C441" s="24" t="s">
        <v>727</v>
      </c>
      <c r="D441" s="25" t="s">
        <v>17</v>
      </c>
      <c r="E441" s="22">
        <v>1</v>
      </c>
    </row>
    <row r="442" spans="1:5" ht="27.6" x14ac:dyDescent="0.25">
      <c r="A442" s="18" t="s">
        <v>731</v>
      </c>
      <c r="B442" s="23" t="s">
        <v>758</v>
      </c>
      <c r="C442" s="24" t="s">
        <v>733</v>
      </c>
      <c r="D442" s="25" t="s">
        <v>17</v>
      </c>
      <c r="E442" s="22">
        <v>4</v>
      </c>
    </row>
    <row r="443" spans="1:5" ht="15" x14ac:dyDescent="0.25">
      <c r="A443" s="18" t="s">
        <v>0</v>
      </c>
      <c r="B443" s="19" t="s">
        <v>0</v>
      </c>
      <c r="C443" s="20" t="s">
        <v>670</v>
      </c>
      <c r="D443" s="25"/>
      <c r="E443" s="22"/>
    </row>
    <row r="444" spans="1:5" ht="41.4" x14ac:dyDescent="0.25">
      <c r="A444" s="18" t="s">
        <v>674</v>
      </c>
      <c r="B444" s="23" t="s">
        <v>759</v>
      </c>
      <c r="C444" s="24" t="s">
        <v>676</v>
      </c>
      <c r="D444" s="25" t="s">
        <v>17</v>
      </c>
      <c r="E444" s="22">
        <v>2</v>
      </c>
    </row>
    <row r="445" spans="1:5" ht="41.4" x14ac:dyDescent="0.25">
      <c r="A445" s="18" t="s">
        <v>677</v>
      </c>
      <c r="B445" s="23" t="s">
        <v>760</v>
      </c>
      <c r="C445" s="24" t="s">
        <v>679</v>
      </c>
      <c r="D445" s="25" t="s">
        <v>17</v>
      </c>
      <c r="E445" s="22">
        <v>2</v>
      </c>
    </row>
    <row r="446" spans="1:5" ht="15" x14ac:dyDescent="0.25">
      <c r="A446" s="18" t="s">
        <v>0</v>
      </c>
      <c r="B446" s="19" t="s">
        <v>0</v>
      </c>
      <c r="C446" s="20" t="s">
        <v>761</v>
      </c>
      <c r="D446" s="25"/>
      <c r="E446" s="22"/>
    </row>
    <row r="447" spans="1:5" ht="15" x14ac:dyDescent="0.25">
      <c r="A447" s="18" t="s">
        <v>0</v>
      </c>
      <c r="B447" s="19" t="s">
        <v>0</v>
      </c>
      <c r="C447" s="20" t="s">
        <v>687</v>
      </c>
      <c r="D447" s="25"/>
      <c r="E447" s="22"/>
    </row>
    <row r="448" spans="1:5" ht="27.6" x14ac:dyDescent="0.25">
      <c r="A448" s="18" t="s">
        <v>762</v>
      </c>
      <c r="B448" s="23" t="s">
        <v>763</v>
      </c>
      <c r="C448" s="24" t="s">
        <v>764</v>
      </c>
      <c r="D448" s="25" t="s">
        <v>17</v>
      </c>
      <c r="E448" s="22">
        <v>2</v>
      </c>
    </row>
    <row r="449" spans="1:5" ht="27.6" x14ac:dyDescent="0.25">
      <c r="A449" s="18" t="s">
        <v>718</v>
      </c>
      <c r="B449" s="23" t="s">
        <v>765</v>
      </c>
      <c r="C449" s="24" t="s">
        <v>720</v>
      </c>
      <c r="D449" s="25" t="s">
        <v>17</v>
      </c>
      <c r="E449" s="22">
        <v>2</v>
      </c>
    </row>
    <row r="450" spans="1:5" ht="27.6" x14ac:dyDescent="0.25">
      <c r="A450" s="18" t="s">
        <v>661</v>
      </c>
      <c r="B450" s="23" t="s">
        <v>766</v>
      </c>
      <c r="C450" s="24" t="s">
        <v>663</v>
      </c>
      <c r="D450" s="25" t="s">
        <v>17</v>
      </c>
      <c r="E450" s="22">
        <v>2</v>
      </c>
    </row>
    <row r="451" spans="1:5" ht="27.6" x14ac:dyDescent="0.25">
      <c r="A451" s="18" t="s">
        <v>712</v>
      </c>
      <c r="B451" s="23" t="s">
        <v>767</v>
      </c>
      <c r="C451" s="24" t="s">
        <v>714</v>
      </c>
      <c r="D451" s="25" t="s">
        <v>17</v>
      </c>
      <c r="E451" s="22">
        <v>2</v>
      </c>
    </row>
    <row r="452" spans="1:5" ht="27.6" x14ac:dyDescent="0.25">
      <c r="A452" s="18" t="s">
        <v>725</v>
      </c>
      <c r="B452" s="23" t="s">
        <v>768</v>
      </c>
      <c r="C452" s="24" t="s">
        <v>727</v>
      </c>
      <c r="D452" s="25" t="s">
        <v>17</v>
      </c>
      <c r="E452" s="22">
        <v>2</v>
      </c>
    </row>
    <row r="453" spans="1:5" ht="27.6" x14ac:dyDescent="0.25">
      <c r="A453" s="18" t="s">
        <v>750</v>
      </c>
      <c r="B453" s="23" t="s">
        <v>769</v>
      </c>
      <c r="C453" s="24" t="s">
        <v>752</v>
      </c>
      <c r="D453" s="25" t="s">
        <v>17</v>
      </c>
      <c r="E453" s="22">
        <v>2</v>
      </c>
    </row>
    <row r="454" spans="1:5" ht="27.6" x14ac:dyDescent="0.25">
      <c r="A454" s="18" t="s">
        <v>770</v>
      </c>
      <c r="B454" s="23" t="s">
        <v>771</v>
      </c>
      <c r="C454" s="24" t="s">
        <v>772</v>
      </c>
      <c r="D454" s="25" t="s">
        <v>17</v>
      </c>
      <c r="E454" s="22">
        <v>2</v>
      </c>
    </row>
    <row r="455" spans="1:5" ht="27.6" x14ac:dyDescent="0.25">
      <c r="A455" s="18" t="s">
        <v>731</v>
      </c>
      <c r="B455" s="23" t="s">
        <v>773</v>
      </c>
      <c r="C455" s="24" t="s">
        <v>733</v>
      </c>
      <c r="D455" s="25" t="s">
        <v>17</v>
      </c>
      <c r="E455" s="22">
        <v>4</v>
      </c>
    </row>
    <row r="456" spans="1:5" ht="27.6" x14ac:dyDescent="0.25">
      <c r="A456" s="18" t="s">
        <v>774</v>
      </c>
      <c r="B456" s="23" t="s">
        <v>775</v>
      </c>
      <c r="C456" s="24" t="s">
        <v>776</v>
      </c>
      <c r="D456" s="25" t="s">
        <v>17</v>
      </c>
      <c r="E456" s="22">
        <v>2</v>
      </c>
    </row>
    <row r="457" spans="1:5" ht="15" x14ac:dyDescent="0.25">
      <c r="A457" s="18" t="s">
        <v>0</v>
      </c>
      <c r="B457" s="19" t="s">
        <v>0</v>
      </c>
      <c r="C457" s="20" t="s">
        <v>670</v>
      </c>
      <c r="D457" s="25"/>
      <c r="E457" s="22"/>
    </row>
    <row r="458" spans="1:5" ht="41.4" x14ac:dyDescent="0.25">
      <c r="A458" s="18" t="s">
        <v>674</v>
      </c>
      <c r="B458" s="23" t="s">
        <v>777</v>
      </c>
      <c r="C458" s="24" t="s">
        <v>676</v>
      </c>
      <c r="D458" s="25" t="s">
        <v>17</v>
      </c>
      <c r="E458" s="22">
        <v>2</v>
      </c>
    </row>
    <row r="459" spans="1:5" ht="41.4" x14ac:dyDescent="0.25">
      <c r="A459" s="18" t="s">
        <v>677</v>
      </c>
      <c r="B459" s="23" t="s">
        <v>778</v>
      </c>
      <c r="C459" s="24" t="s">
        <v>679</v>
      </c>
      <c r="D459" s="25" t="s">
        <v>17</v>
      </c>
      <c r="E459" s="22">
        <v>2</v>
      </c>
    </row>
    <row r="460" spans="1:5" ht="15" x14ac:dyDescent="0.25">
      <c r="A460" s="18" t="s">
        <v>0</v>
      </c>
      <c r="B460" s="19" t="s">
        <v>0</v>
      </c>
      <c r="C460" s="20" t="s">
        <v>779</v>
      </c>
      <c r="D460" s="25"/>
      <c r="E460" s="22"/>
    </row>
    <row r="461" spans="1:5" ht="15" x14ac:dyDescent="0.25">
      <c r="A461" s="18" t="s">
        <v>0</v>
      </c>
      <c r="B461" s="19" t="s">
        <v>0</v>
      </c>
      <c r="C461" s="20" t="s">
        <v>780</v>
      </c>
      <c r="D461" s="25"/>
      <c r="E461" s="22"/>
    </row>
    <row r="462" spans="1:5" ht="15" x14ac:dyDescent="0.25">
      <c r="A462" s="18" t="s">
        <v>0</v>
      </c>
      <c r="B462" s="19" t="s">
        <v>0</v>
      </c>
      <c r="C462" s="20" t="s">
        <v>608</v>
      </c>
      <c r="D462" s="25"/>
      <c r="E462" s="22"/>
    </row>
    <row r="463" spans="1:5" ht="15" x14ac:dyDescent="0.25">
      <c r="A463" s="18" t="s">
        <v>128</v>
      </c>
      <c r="B463" s="23" t="s">
        <v>781</v>
      </c>
      <c r="C463" s="24" t="s">
        <v>129</v>
      </c>
      <c r="D463" s="25" t="s">
        <v>42</v>
      </c>
      <c r="E463" s="22">
        <v>45</v>
      </c>
    </row>
    <row r="464" spans="1:5" ht="15" x14ac:dyDescent="0.25">
      <c r="A464" s="18" t="s">
        <v>0</v>
      </c>
      <c r="B464" s="19" t="s">
        <v>0</v>
      </c>
      <c r="C464" s="20" t="s">
        <v>683</v>
      </c>
      <c r="D464" s="25"/>
      <c r="E464" s="22"/>
    </row>
    <row r="465" spans="1:5" ht="15" x14ac:dyDescent="0.25">
      <c r="A465" s="18" t="s">
        <v>684</v>
      </c>
      <c r="B465" s="23" t="s">
        <v>782</v>
      </c>
      <c r="C465" s="24" t="s">
        <v>686</v>
      </c>
      <c r="D465" s="25" t="s">
        <v>24</v>
      </c>
      <c r="E465" s="22">
        <v>30</v>
      </c>
    </row>
    <row r="466" spans="1:5" ht="15" x14ac:dyDescent="0.25">
      <c r="A466" s="18" t="s">
        <v>0</v>
      </c>
      <c r="B466" s="19" t="s">
        <v>0</v>
      </c>
      <c r="C466" s="20" t="s">
        <v>783</v>
      </c>
      <c r="D466" s="25"/>
      <c r="E466" s="22"/>
    </row>
    <row r="467" spans="1:5" ht="27.6" x14ac:dyDescent="0.25">
      <c r="A467" s="18" t="s">
        <v>688</v>
      </c>
      <c r="B467" s="23" t="s">
        <v>784</v>
      </c>
      <c r="C467" s="24" t="s">
        <v>690</v>
      </c>
      <c r="D467" s="25" t="s">
        <v>17</v>
      </c>
      <c r="E467" s="22">
        <v>2</v>
      </c>
    </row>
    <row r="468" spans="1:5" ht="27.6" x14ac:dyDescent="0.25">
      <c r="A468" s="18" t="s">
        <v>703</v>
      </c>
      <c r="B468" s="23" t="s">
        <v>785</v>
      </c>
      <c r="C468" s="24" t="s">
        <v>705</v>
      </c>
      <c r="D468" s="25" t="s">
        <v>17</v>
      </c>
      <c r="E468" s="22">
        <v>8</v>
      </c>
    </row>
    <row r="469" spans="1:5" ht="27.6" x14ac:dyDescent="0.25">
      <c r="A469" s="18" t="s">
        <v>718</v>
      </c>
      <c r="B469" s="23" t="s">
        <v>786</v>
      </c>
      <c r="C469" s="24" t="s">
        <v>720</v>
      </c>
      <c r="D469" s="25" t="s">
        <v>17</v>
      </c>
      <c r="E469" s="22">
        <v>2</v>
      </c>
    </row>
    <row r="470" spans="1:5" ht="27.6" x14ac:dyDescent="0.25">
      <c r="A470" s="18" t="s">
        <v>661</v>
      </c>
      <c r="B470" s="23" t="s">
        <v>787</v>
      </c>
      <c r="C470" s="24" t="s">
        <v>663</v>
      </c>
      <c r="D470" s="25" t="s">
        <v>17</v>
      </c>
      <c r="E470" s="22">
        <v>2</v>
      </c>
    </row>
    <row r="471" spans="1:5" ht="27.6" x14ac:dyDescent="0.25">
      <c r="A471" s="18" t="s">
        <v>712</v>
      </c>
      <c r="B471" s="23" t="s">
        <v>788</v>
      </c>
      <c r="C471" s="24" t="s">
        <v>714</v>
      </c>
      <c r="D471" s="25" t="s">
        <v>17</v>
      </c>
      <c r="E471" s="22">
        <v>2</v>
      </c>
    </row>
    <row r="472" spans="1:5" ht="27.6" x14ac:dyDescent="0.25">
      <c r="A472" s="18" t="s">
        <v>725</v>
      </c>
      <c r="B472" s="23" t="s">
        <v>789</v>
      </c>
      <c r="C472" s="24" t="s">
        <v>727</v>
      </c>
      <c r="D472" s="25" t="s">
        <v>17</v>
      </c>
      <c r="E472" s="22">
        <v>2</v>
      </c>
    </row>
    <row r="473" spans="1:5" ht="27.6" x14ac:dyDescent="0.25">
      <c r="A473" s="18" t="s">
        <v>731</v>
      </c>
      <c r="B473" s="23" t="s">
        <v>790</v>
      </c>
      <c r="C473" s="24" t="s">
        <v>733</v>
      </c>
      <c r="D473" s="25" t="s">
        <v>17</v>
      </c>
      <c r="E473" s="22">
        <v>8</v>
      </c>
    </row>
    <row r="474" spans="1:5" ht="27.6" x14ac:dyDescent="0.25">
      <c r="A474" s="18" t="s">
        <v>737</v>
      </c>
      <c r="B474" s="23" t="s">
        <v>791</v>
      </c>
      <c r="C474" s="24" t="s">
        <v>739</v>
      </c>
      <c r="D474" s="25" t="s">
        <v>17</v>
      </c>
      <c r="E474" s="22">
        <v>2</v>
      </c>
    </row>
    <row r="475" spans="1:5" ht="41.4" x14ac:dyDescent="0.25">
      <c r="A475" s="18" t="s">
        <v>740</v>
      </c>
      <c r="B475" s="23" t="s">
        <v>792</v>
      </c>
      <c r="C475" s="24" t="s">
        <v>742</v>
      </c>
      <c r="D475" s="25" t="s">
        <v>17</v>
      </c>
      <c r="E475" s="22">
        <v>2</v>
      </c>
    </row>
    <row r="476" spans="1:5" ht="15" x14ac:dyDescent="0.25">
      <c r="A476" s="18" t="s">
        <v>0</v>
      </c>
      <c r="B476" s="19" t="s">
        <v>0</v>
      </c>
      <c r="C476" s="20" t="s">
        <v>743</v>
      </c>
      <c r="D476" s="25"/>
      <c r="E476" s="22"/>
    </row>
    <row r="477" spans="1:5" ht="41.4" x14ac:dyDescent="0.25">
      <c r="A477" s="18" t="s">
        <v>744</v>
      </c>
      <c r="B477" s="23" t="s">
        <v>793</v>
      </c>
      <c r="C477" s="24" t="s">
        <v>746</v>
      </c>
      <c r="D477" s="25" t="s">
        <v>17</v>
      </c>
      <c r="E477" s="22">
        <v>2</v>
      </c>
    </row>
    <row r="478" spans="1:5" ht="15" x14ac:dyDescent="0.25">
      <c r="A478" s="18" t="s">
        <v>0</v>
      </c>
      <c r="B478" s="19" t="s">
        <v>0</v>
      </c>
      <c r="C478" s="20" t="s">
        <v>670</v>
      </c>
      <c r="D478" s="25"/>
      <c r="E478" s="22"/>
    </row>
    <row r="479" spans="1:5" ht="41.4" x14ac:dyDescent="0.25">
      <c r="A479" s="18" t="s">
        <v>674</v>
      </c>
      <c r="B479" s="23" t="s">
        <v>794</v>
      </c>
      <c r="C479" s="24" t="s">
        <v>676</v>
      </c>
      <c r="D479" s="25" t="s">
        <v>17</v>
      </c>
      <c r="E479" s="22">
        <v>5</v>
      </c>
    </row>
    <row r="480" spans="1:5" ht="41.4" x14ac:dyDescent="0.25">
      <c r="A480" s="18" t="s">
        <v>677</v>
      </c>
      <c r="B480" s="23" t="s">
        <v>795</v>
      </c>
      <c r="C480" s="24" t="s">
        <v>679</v>
      </c>
      <c r="D480" s="25" t="s">
        <v>17</v>
      </c>
      <c r="E480" s="22">
        <v>5</v>
      </c>
    </row>
    <row r="481" spans="1:5" ht="27.6" x14ac:dyDescent="0.25">
      <c r="A481" s="18" t="s">
        <v>796</v>
      </c>
      <c r="B481" s="23" t="s">
        <v>797</v>
      </c>
      <c r="C481" s="24" t="s">
        <v>798</v>
      </c>
      <c r="D481" s="25" t="s">
        <v>17</v>
      </c>
      <c r="E481" s="22">
        <v>5</v>
      </c>
    </row>
    <row r="482" spans="1:5" ht="15" x14ac:dyDescent="0.25">
      <c r="A482" s="18" t="s">
        <v>0</v>
      </c>
      <c r="B482" s="19" t="s">
        <v>0</v>
      </c>
      <c r="C482" s="20" t="s">
        <v>799</v>
      </c>
      <c r="D482" s="25"/>
      <c r="E482" s="22"/>
    </row>
    <row r="483" spans="1:5" ht="15" x14ac:dyDescent="0.25">
      <c r="A483" s="18" t="s">
        <v>0</v>
      </c>
      <c r="B483" s="19" t="s">
        <v>0</v>
      </c>
      <c r="C483" s="20" t="s">
        <v>608</v>
      </c>
      <c r="D483" s="25"/>
      <c r="E483" s="22"/>
    </row>
    <row r="484" spans="1:5" ht="15" x14ac:dyDescent="0.25">
      <c r="A484" s="18" t="s">
        <v>128</v>
      </c>
      <c r="B484" s="23" t="s">
        <v>800</v>
      </c>
      <c r="C484" s="24" t="s">
        <v>129</v>
      </c>
      <c r="D484" s="25" t="s">
        <v>42</v>
      </c>
      <c r="E484" s="22">
        <v>22.5</v>
      </c>
    </row>
    <row r="485" spans="1:5" ht="15" x14ac:dyDescent="0.25">
      <c r="A485" s="18" t="s">
        <v>0</v>
      </c>
      <c r="B485" s="19" t="s">
        <v>0</v>
      </c>
      <c r="C485" s="20" t="s">
        <v>683</v>
      </c>
      <c r="D485" s="25"/>
      <c r="E485" s="22"/>
    </row>
    <row r="486" spans="1:5" ht="15" x14ac:dyDescent="0.25">
      <c r="A486" s="18" t="s">
        <v>684</v>
      </c>
      <c r="B486" s="23" t="s">
        <v>801</v>
      </c>
      <c r="C486" s="24" t="s">
        <v>686</v>
      </c>
      <c r="D486" s="25" t="s">
        <v>24</v>
      </c>
      <c r="E486" s="22">
        <v>30</v>
      </c>
    </row>
    <row r="487" spans="1:5" ht="15" x14ac:dyDescent="0.25">
      <c r="A487" s="18" t="s">
        <v>0</v>
      </c>
      <c r="B487" s="19" t="s">
        <v>0</v>
      </c>
      <c r="C487" s="20" t="s">
        <v>802</v>
      </c>
      <c r="D487" s="25"/>
      <c r="E487" s="22"/>
    </row>
    <row r="488" spans="1:5" ht="27.6" x14ac:dyDescent="0.25">
      <c r="A488" s="18" t="s">
        <v>706</v>
      </c>
      <c r="B488" s="23" t="s">
        <v>803</v>
      </c>
      <c r="C488" s="24" t="s">
        <v>708</v>
      </c>
      <c r="D488" s="25" t="s">
        <v>17</v>
      </c>
      <c r="E488" s="22">
        <v>4</v>
      </c>
    </row>
    <row r="489" spans="1:5" ht="27.6" x14ac:dyDescent="0.25">
      <c r="A489" s="18" t="s">
        <v>715</v>
      </c>
      <c r="B489" s="23" t="s">
        <v>804</v>
      </c>
      <c r="C489" s="24" t="s">
        <v>717</v>
      </c>
      <c r="D489" s="25" t="s">
        <v>17</v>
      </c>
      <c r="E489" s="22">
        <v>1</v>
      </c>
    </row>
    <row r="490" spans="1:5" ht="27.6" x14ac:dyDescent="0.25">
      <c r="A490" s="18" t="s">
        <v>661</v>
      </c>
      <c r="B490" s="23" t="s">
        <v>805</v>
      </c>
      <c r="C490" s="24" t="s">
        <v>663</v>
      </c>
      <c r="D490" s="25" t="s">
        <v>17</v>
      </c>
      <c r="E490" s="22">
        <v>1</v>
      </c>
    </row>
    <row r="491" spans="1:5" ht="27.6" x14ac:dyDescent="0.25">
      <c r="A491" s="18" t="s">
        <v>709</v>
      </c>
      <c r="B491" s="23" t="s">
        <v>806</v>
      </c>
      <c r="C491" s="24" t="s">
        <v>711</v>
      </c>
      <c r="D491" s="25" t="s">
        <v>17</v>
      </c>
      <c r="E491" s="22">
        <v>1</v>
      </c>
    </row>
    <row r="492" spans="1:5" ht="27.6" x14ac:dyDescent="0.25">
      <c r="A492" s="18" t="s">
        <v>722</v>
      </c>
      <c r="B492" s="23" t="s">
        <v>807</v>
      </c>
      <c r="C492" s="24" t="s">
        <v>724</v>
      </c>
      <c r="D492" s="25" t="s">
        <v>17</v>
      </c>
      <c r="E492" s="22">
        <v>1</v>
      </c>
    </row>
    <row r="493" spans="1:5" ht="27.6" x14ac:dyDescent="0.25">
      <c r="A493" s="18" t="s">
        <v>728</v>
      </c>
      <c r="B493" s="23" t="s">
        <v>808</v>
      </c>
      <c r="C493" s="24" t="s">
        <v>730</v>
      </c>
      <c r="D493" s="25" t="s">
        <v>17</v>
      </c>
      <c r="E493" s="22">
        <v>4</v>
      </c>
    </row>
    <row r="494" spans="1:5" ht="27.6" x14ac:dyDescent="0.25">
      <c r="A494" s="18" t="s">
        <v>734</v>
      </c>
      <c r="B494" s="23" t="s">
        <v>809</v>
      </c>
      <c r="C494" s="24" t="s">
        <v>736</v>
      </c>
      <c r="D494" s="25" t="s">
        <v>17</v>
      </c>
      <c r="E494" s="22">
        <v>1</v>
      </c>
    </row>
    <row r="495" spans="1:5" ht="41.4" x14ac:dyDescent="0.25">
      <c r="A495" s="18" t="s">
        <v>740</v>
      </c>
      <c r="B495" s="23" t="s">
        <v>810</v>
      </c>
      <c r="C495" s="24" t="s">
        <v>742</v>
      </c>
      <c r="D495" s="25" t="s">
        <v>17</v>
      </c>
      <c r="E495" s="22">
        <v>1</v>
      </c>
    </row>
    <row r="496" spans="1:5" ht="15" x14ac:dyDescent="0.25">
      <c r="A496" s="18" t="s">
        <v>0</v>
      </c>
      <c r="B496" s="19" t="s">
        <v>0</v>
      </c>
      <c r="C496" s="20" t="s">
        <v>743</v>
      </c>
      <c r="D496" s="25"/>
      <c r="E496" s="22"/>
    </row>
    <row r="497" spans="1:5" ht="41.4" x14ac:dyDescent="0.25">
      <c r="A497" s="18" t="s">
        <v>744</v>
      </c>
      <c r="B497" s="23" t="s">
        <v>811</v>
      </c>
      <c r="C497" s="24" t="s">
        <v>746</v>
      </c>
      <c r="D497" s="25" t="s">
        <v>17</v>
      </c>
      <c r="E497" s="22">
        <v>1</v>
      </c>
    </row>
    <row r="498" spans="1:5" ht="15" x14ac:dyDescent="0.25">
      <c r="A498" s="18" t="s">
        <v>0</v>
      </c>
      <c r="B498" s="19" t="s">
        <v>0</v>
      </c>
      <c r="C498" s="20" t="s">
        <v>670</v>
      </c>
      <c r="D498" s="25"/>
      <c r="E498" s="22"/>
    </row>
    <row r="499" spans="1:5" ht="41.4" x14ac:dyDescent="0.25">
      <c r="A499" s="18" t="s">
        <v>812</v>
      </c>
      <c r="B499" s="23" t="s">
        <v>813</v>
      </c>
      <c r="C499" s="24" t="s">
        <v>814</v>
      </c>
      <c r="D499" s="25" t="s">
        <v>17</v>
      </c>
      <c r="E499" s="22">
        <v>1</v>
      </c>
    </row>
    <row r="500" spans="1:5" ht="41.4" x14ac:dyDescent="0.25">
      <c r="A500" s="18" t="s">
        <v>674</v>
      </c>
      <c r="B500" s="23" t="s">
        <v>815</v>
      </c>
      <c r="C500" s="24" t="s">
        <v>676</v>
      </c>
      <c r="D500" s="25" t="s">
        <v>17</v>
      </c>
      <c r="E500" s="22">
        <v>2</v>
      </c>
    </row>
    <row r="501" spans="1:5" ht="41.4" x14ac:dyDescent="0.25">
      <c r="A501" s="18" t="s">
        <v>677</v>
      </c>
      <c r="B501" s="23" t="s">
        <v>816</v>
      </c>
      <c r="C501" s="24" t="s">
        <v>679</v>
      </c>
      <c r="D501" s="25" t="s">
        <v>17</v>
      </c>
      <c r="E501" s="22">
        <v>2</v>
      </c>
    </row>
    <row r="502" spans="1:5" ht="27.6" x14ac:dyDescent="0.25">
      <c r="A502" s="18" t="s">
        <v>796</v>
      </c>
      <c r="B502" s="23" t="s">
        <v>817</v>
      </c>
      <c r="C502" s="24" t="s">
        <v>798</v>
      </c>
      <c r="D502" s="25" t="s">
        <v>17</v>
      </c>
      <c r="E502" s="22">
        <v>2</v>
      </c>
    </row>
    <row r="503" spans="1:5" ht="15" x14ac:dyDescent="0.25">
      <c r="A503" s="18" t="s">
        <v>0</v>
      </c>
      <c r="B503" s="19" t="s">
        <v>0</v>
      </c>
      <c r="C503" s="20" t="s">
        <v>818</v>
      </c>
      <c r="D503" s="25"/>
      <c r="E503" s="22"/>
    </row>
    <row r="504" spans="1:5" ht="41.4" x14ac:dyDescent="0.25">
      <c r="A504" s="18" t="s">
        <v>819</v>
      </c>
      <c r="B504" s="23" t="s">
        <v>820</v>
      </c>
      <c r="C504" s="24" t="s">
        <v>821</v>
      </c>
      <c r="D504" s="25" t="s">
        <v>17</v>
      </c>
      <c r="E504" s="22">
        <v>1</v>
      </c>
    </row>
    <row r="505" spans="1:5" ht="15" x14ac:dyDescent="0.25">
      <c r="A505" s="18" t="s">
        <v>648</v>
      </c>
      <c r="B505" s="23" t="s">
        <v>822</v>
      </c>
      <c r="C505" s="24" t="s">
        <v>650</v>
      </c>
      <c r="D505" s="25" t="s">
        <v>42</v>
      </c>
      <c r="E505" s="22">
        <v>0.2</v>
      </c>
    </row>
    <row r="506" spans="1:5" ht="15" x14ac:dyDescent="0.25">
      <c r="A506" s="18" t="s">
        <v>0</v>
      </c>
      <c r="B506" s="19" t="s">
        <v>0</v>
      </c>
      <c r="C506" s="20" t="s">
        <v>823</v>
      </c>
      <c r="D506" s="25"/>
      <c r="E506" s="22"/>
    </row>
    <row r="507" spans="1:5" ht="15" x14ac:dyDescent="0.25">
      <c r="A507" s="18" t="s">
        <v>0</v>
      </c>
      <c r="B507" s="19" t="s">
        <v>0</v>
      </c>
      <c r="C507" s="20" t="s">
        <v>608</v>
      </c>
      <c r="D507" s="25"/>
      <c r="E507" s="22"/>
    </row>
    <row r="508" spans="1:5" ht="15" x14ac:dyDescent="0.25">
      <c r="A508" s="18" t="s">
        <v>128</v>
      </c>
      <c r="B508" s="23" t="s">
        <v>824</v>
      </c>
      <c r="C508" s="24" t="s">
        <v>129</v>
      </c>
      <c r="D508" s="25" t="s">
        <v>42</v>
      </c>
      <c r="E508" s="22">
        <v>67.5</v>
      </c>
    </row>
    <row r="509" spans="1:5" ht="15" x14ac:dyDescent="0.25">
      <c r="A509" s="18" t="s">
        <v>0</v>
      </c>
      <c r="B509" s="19" t="s">
        <v>0</v>
      </c>
      <c r="C509" s="20" t="s">
        <v>683</v>
      </c>
      <c r="D509" s="25"/>
      <c r="E509" s="22"/>
    </row>
    <row r="510" spans="1:5" ht="15" x14ac:dyDescent="0.25">
      <c r="A510" s="18" t="s">
        <v>684</v>
      </c>
      <c r="B510" s="23" t="s">
        <v>825</v>
      </c>
      <c r="C510" s="24" t="s">
        <v>686</v>
      </c>
      <c r="D510" s="25" t="s">
        <v>24</v>
      </c>
      <c r="E510" s="22">
        <v>30</v>
      </c>
    </row>
    <row r="511" spans="1:5" ht="15" x14ac:dyDescent="0.25">
      <c r="A511" s="18" t="s">
        <v>0</v>
      </c>
      <c r="B511" s="19" t="s">
        <v>0</v>
      </c>
      <c r="C511" s="20" t="s">
        <v>826</v>
      </c>
      <c r="D511" s="25"/>
      <c r="E511" s="22"/>
    </row>
    <row r="512" spans="1:5" ht="27.6" x14ac:dyDescent="0.25">
      <c r="A512" s="18" t="s">
        <v>703</v>
      </c>
      <c r="B512" s="23" t="s">
        <v>827</v>
      </c>
      <c r="C512" s="24" t="s">
        <v>705</v>
      </c>
      <c r="D512" s="25" t="s">
        <v>17</v>
      </c>
      <c r="E512" s="22">
        <v>4</v>
      </c>
    </row>
    <row r="513" spans="1:5" ht="27.6" x14ac:dyDescent="0.25">
      <c r="A513" s="18" t="s">
        <v>718</v>
      </c>
      <c r="B513" s="23" t="s">
        <v>828</v>
      </c>
      <c r="C513" s="24" t="s">
        <v>720</v>
      </c>
      <c r="D513" s="25" t="s">
        <v>17</v>
      </c>
      <c r="E513" s="22">
        <v>1</v>
      </c>
    </row>
    <row r="514" spans="1:5" ht="27.6" x14ac:dyDescent="0.25">
      <c r="A514" s="18" t="s">
        <v>661</v>
      </c>
      <c r="B514" s="23" t="s">
        <v>829</v>
      </c>
      <c r="C514" s="24" t="s">
        <v>663</v>
      </c>
      <c r="D514" s="25" t="s">
        <v>17</v>
      </c>
      <c r="E514" s="22">
        <v>1</v>
      </c>
    </row>
    <row r="515" spans="1:5" ht="27.6" x14ac:dyDescent="0.25">
      <c r="A515" s="18" t="s">
        <v>712</v>
      </c>
      <c r="B515" s="23" t="s">
        <v>830</v>
      </c>
      <c r="C515" s="24" t="s">
        <v>714</v>
      </c>
      <c r="D515" s="25" t="s">
        <v>17</v>
      </c>
      <c r="E515" s="22">
        <v>1</v>
      </c>
    </row>
    <row r="516" spans="1:5" ht="27.6" x14ac:dyDescent="0.25">
      <c r="A516" s="18" t="s">
        <v>725</v>
      </c>
      <c r="B516" s="23" t="s">
        <v>831</v>
      </c>
      <c r="C516" s="24" t="s">
        <v>727</v>
      </c>
      <c r="D516" s="25" t="s">
        <v>17</v>
      </c>
      <c r="E516" s="22">
        <v>1</v>
      </c>
    </row>
    <row r="517" spans="1:5" ht="27.6" x14ac:dyDescent="0.25">
      <c r="A517" s="18" t="s">
        <v>731</v>
      </c>
      <c r="B517" s="23" t="s">
        <v>832</v>
      </c>
      <c r="C517" s="24" t="s">
        <v>733</v>
      </c>
      <c r="D517" s="25" t="s">
        <v>17</v>
      </c>
      <c r="E517" s="22">
        <v>4</v>
      </c>
    </row>
    <row r="518" spans="1:5" ht="27.6" x14ac:dyDescent="0.25">
      <c r="A518" s="18" t="s">
        <v>737</v>
      </c>
      <c r="B518" s="23" t="s">
        <v>833</v>
      </c>
      <c r="C518" s="24" t="s">
        <v>739</v>
      </c>
      <c r="D518" s="25" t="s">
        <v>17</v>
      </c>
      <c r="E518" s="22">
        <v>1</v>
      </c>
    </row>
    <row r="519" spans="1:5" ht="41.4" x14ac:dyDescent="0.25">
      <c r="A519" s="18" t="s">
        <v>740</v>
      </c>
      <c r="B519" s="23" t="s">
        <v>834</v>
      </c>
      <c r="C519" s="24" t="s">
        <v>742</v>
      </c>
      <c r="D519" s="25" t="s">
        <v>17</v>
      </c>
      <c r="E519" s="22">
        <v>1</v>
      </c>
    </row>
    <row r="520" spans="1:5" ht="15" x14ac:dyDescent="0.25">
      <c r="A520" s="18" t="s">
        <v>0</v>
      </c>
      <c r="B520" s="19" t="s">
        <v>0</v>
      </c>
      <c r="C520" s="20" t="s">
        <v>743</v>
      </c>
      <c r="D520" s="25"/>
      <c r="E520" s="22"/>
    </row>
    <row r="521" spans="1:5" ht="41.4" x14ac:dyDescent="0.25">
      <c r="A521" s="18" t="s">
        <v>744</v>
      </c>
      <c r="B521" s="23" t="s">
        <v>835</v>
      </c>
      <c r="C521" s="24" t="s">
        <v>746</v>
      </c>
      <c r="D521" s="25" t="s">
        <v>17</v>
      </c>
      <c r="E521" s="22">
        <v>1</v>
      </c>
    </row>
    <row r="522" spans="1:5" ht="15" x14ac:dyDescent="0.25">
      <c r="A522" s="18" t="s">
        <v>0</v>
      </c>
      <c r="B522" s="19" t="s">
        <v>0</v>
      </c>
      <c r="C522" s="20" t="s">
        <v>836</v>
      </c>
      <c r="D522" s="25"/>
      <c r="E522" s="22"/>
    </row>
    <row r="523" spans="1:5" ht="27.6" x14ac:dyDescent="0.25">
      <c r="A523" s="18" t="s">
        <v>688</v>
      </c>
      <c r="B523" s="23" t="s">
        <v>837</v>
      </c>
      <c r="C523" s="24" t="s">
        <v>690</v>
      </c>
      <c r="D523" s="25" t="s">
        <v>17</v>
      </c>
      <c r="E523" s="22">
        <v>3</v>
      </c>
    </row>
    <row r="524" spans="1:5" ht="27.6" x14ac:dyDescent="0.25">
      <c r="A524" s="18" t="s">
        <v>838</v>
      </c>
      <c r="B524" s="23" t="s">
        <v>839</v>
      </c>
      <c r="C524" s="24" t="s">
        <v>840</v>
      </c>
      <c r="D524" s="25" t="s">
        <v>17</v>
      </c>
      <c r="E524" s="22">
        <v>1</v>
      </c>
    </row>
    <row r="525" spans="1:5" ht="27.6" x14ac:dyDescent="0.25">
      <c r="A525" s="18" t="s">
        <v>703</v>
      </c>
      <c r="B525" s="23" t="s">
        <v>841</v>
      </c>
      <c r="C525" s="24" t="s">
        <v>705</v>
      </c>
      <c r="D525" s="25" t="s">
        <v>17</v>
      </c>
      <c r="E525" s="22">
        <v>8</v>
      </c>
    </row>
    <row r="526" spans="1:5" ht="27.6" x14ac:dyDescent="0.25">
      <c r="A526" s="18" t="s">
        <v>718</v>
      </c>
      <c r="B526" s="23" t="s">
        <v>842</v>
      </c>
      <c r="C526" s="24" t="s">
        <v>720</v>
      </c>
      <c r="D526" s="25" t="s">
        <v>17</v>
      </c>
      <c r="E526" s="22">
        <v>2</v>
      </c>
    </row>
    <row r="527" spans="1:5" ht="27.6" x14ac:dyDescent="0.25">
      <c r="A527" s="18" t="s">
        <v>661</v>
      </c>
      <c r="B527" s="23" t="s">
        <v>843</v>
      </c>
      <c r="C527" s="24" t="s">
        <v>663</v>
      </c>
      <c r="D527" s="25" t="s">
        <v>17</v>
      </c>
      <c r="E527" s="22">
        <v>2</v>
      </c>
    </row>
    <row r="528" spans="1:5" ht="27.6" x14ac:dyDescent="0.25">
      <c r="A528" s="18" t="s">
        <v>712</v>
      </c>
      <c r="B528" s="23" t="s">
        <v>844</v>
      </c>
      <c r="C528" s="24" t="s">
        <v>714</v>
      </c>
      <c r="D528" s="25" t="s">
        <v>17</v>
      </c>
      <c r="E528" s="22">
        <v>2</v>
      </c>
    </row>
    <row r="529" spans="1:5" ht="27.6" x14ac:dyDescent="0.25">
      <c r="A529" s="18" t="s">
        <v>845</v>
      </c>
      <c r="B529" s="23" t="s">
        <v>846</v>
      </c>
      <c r="C529" s="24" t="s">
        <v>847</v>
      </c>
      <c r="D529" s="25" t="s">
        <v>17</v>
      </c>
      <c r="E529" s="22">
        <v>2</v>
      </c>
    </row>
    <row r="530" spans="1:5" ht="27.6" x14ac:dyDescent="0.25">
      <c r="A530" s="18" t="s">
        <v>731</v>
      </c>
      <c r="B530" s="23" t="s">
        <v>848</v>
      </c>
      <c r="C530" s="24" t="s">
        <v>733</v>
      </c>
      <c r="D530" s="25" t="s">
        <v>17</v>
      </c>
      <c r="E530" s="22">
        <v>8</v>
      </c>
    </row>
    <row r="531" spans="1:5" ht="27.6" x14ac:dyDescent="0.25">
      <c r="A531" s="18" t="s">
        <v>737</v>
      </c>
      <c r="B531" s="23" t="s">
        <v>849</v>
      </c>
      <c r="C531" s="24" t="s">
        <v>739</v>
      </c>
      <c r="D531" s="25" t="s">
        <v>17</v>
      </c>
      <c r="E531" s="22">
        <v>2</v>
      </c>
    </row>
    <row r="532" spans="1:5" ht="41.4" x14ac:dyDescent="0.25">
      <c r="A532" s="18" t="s">
        <v>740</v>
      </c>
      <c r="B532" s="23" t="s">
        <v>850</v>
      </c>
      <c r="C532" s="24" t="s">
        <v>742</v>
      </c>
      <c r="D532" s="25" t="s">
        <v>17</v>
      </c>
      <c r="E532" s="22">
        <v>2</v>
      </c>
    </row>
    <row r="533" spans="1:5" ht="15" x14ac:dyDescent="0.25">
      <c r="A533" s="18" t="s">
        <v>0</v>
      </c>
      <c r="B533" s="19" t="s">
        <v>0</v>
      </c>
      <c r="C533" s="20" t="s">
        <v>743</v>
      </c>
      <c r="D533" s="25"/>
      <c r="E533" s="22"/>
    </row>
    <row r="534" spans="1:5" ht="41.4" x14ac:dyDescent="0.25">
      <c r="A534" s="18" t="s">
        <v>744</v>
      </c>
      <c r="B534" s="23" t="s">
        <v>851</v>
      </c>
      <c r="C534" s="24" t="s">
        <v>746</v>
      </c>
      <c r="D534" s="25" t="s">
        <v>17</v>
      </c>
      <c r="E534" s="22">
        <v>2</v>
      </c>
    </row>
    <row r="535" spans="1:5" ht="15" x14ac:dyDescent="0.25">
      <c r="A535" s="18" t="s">
        <v>0</v>
      </c>
      <c r="B535" s="19" t="s">
        <v>0</v>
      </c>
      <c r="C535" s="20" t="s">
        <v>670</v>
      </c>
      <c r="D535" s="25"/>
      <c r="E535" s="22"/>
    </row>
    <row r="536" spans="1:5" ht="41.4" x14ac:dyDescent="0.25">
      <c r="A536" s="18" t="s">
        <v>674</v>
      </c>
      <c r="B536" s="23" t="s">
        <v>852</v>
      </c>
      <c r="C536" s="24" t="s">
        <v>676</v>
      </c>
      <c r="D536" s="25" t="s">
        <v>17</v>
      </c>
      <c r="E536" s="22">
        <v>3</v>
      </c>
    </row>
    <row r="537" spans="1:5" ht="41.4" x14ac:dyDescent="0.25">
      <c r="A537" s="18" t="s">
        <v>677</v>
      </c>
      <c r="B537" s="23" t="s">
        <v>853</v>
      </c>
      <c r="C537" s="24" t="s">
        <v>679</v>
      </c>
      <c r="D537" s="25" t="s">
        <v>17</v>
      </c>
      <c r="E537" s="22">
        <v>3</v>
      </c>
    </row>
    <row r="538" spans="1:5" ht="15" x14ac:dyDescent="0.25">
      <c r="A538" s="18" t="s">
        <v>0</v>
      </c>
      <c r="B538" s="19" t="s">
        <v>0</v>
      </c>
      <c r="C538" s="20" t="s">
        <v>854</v>
      </c>
      <c r="D538" s="25"/>
      <c r="E538" s="22"/>
    </row>
    <row r="539" spans="1:5" ht="15" x14ac:dyDescent="0.25">
      <c r="A539" s="18" t="s">
        <v>0</v>
      </c>
      <c r="B539" s="19" t="s">
        <v>0</v>
      </c>
      <c r="C539" s="20" t="s">
        <v>670</v>
      </c>
      <c r="D539" s="25"/>
      <c r="E539" s="22"/>
    </row>
    <row r="540" spans="1:5" ht="41.4" x14ac:dyDescent="0.25">
      <c r="A540" s="18" t="s">
        <v>674</v>
      </c>
      <c r="B540" s="23" t="s">
        <v>855</v>
      </c>
      <c r="C540" s="24" t="s">
        <v>676</v>
      </c>
      <c r="D540" s="25" t="s">
        <v>17</v>
      </c>
      <c r="E540" s="22">
        <v>1</v>
      </c>
    </row>
    <row r="541" spans="1:5" ht="41.4" x14ac:dyDescent="0.25">
      <c r="A541" s="18" t="s">
        <v>677</v>
      </c>
      <c r="B541" s="23" t="s">
        <v>856</v>
      </c>
      <c r="C541" s="24" t="s">
        <v>679</v>
      </c>
      <c r="D541" s="25" t="s">
        <v>17</v>
      </c>
      <c r="E541" s="22">
        <v>1</v>
      </c>
    </row>
    <row r="542" spans="1:5" ht="15" x14ac:dyDescent="0.25">
      <c r="A542" s="18" t="s">
        <v>0</v>
      </c>
      <c r="B542" s="19" t="s">
        <v>0</v>
      </c>
      <c r="C542" s="20" t="s">
        <v>857</v>
      </c>
      <c r="D542" s="25"/>
      <c r="E542" s="22"/>
    </row>
    <row r="543" spans="1:5" ht="15" x14ac:dyDescent="0.25">
      <c r="A543" s="18" t="s">
        <v>0</v>
      </c>
      <c r="B543" s="19" t="s">
        <v>0</v>
      </c>
      <c r="C543" s="20" t="s">
        <v>858</v>
      </c>
      <c r="D543" s="25"/>
      <c r="E543" s="22"/>
    </row>
    <row r="544" spans="1:5" ht="15" x14ac:dyDescent="0.25">
      <c r="A544" s="18" t="s">
        <v>859</v>
      </c>
      <c r="B544" s="23" t="s">
        <v>860</v>
      </c>
      <c r="C544" s="24" t="s">
        <v>85</v>
      </c>
      <c r="D544" s="25" t="s">
        <v>861</v>
      </c>
      <c r="E544" s="22">
        <v>13.35</v>
      </c>
    </row>
    <row r="545" spans="1:5" ht="15" x14ac:dyDescent="0.25">
      <c r="A545" s="18" t="s">
        <v>862</v>
      </c>
      <c r="B545" s="23" t="s">
        <v>863</v>
      </c>
      <c r="C545" s="24" t="s">
        <v>864</v>
      </c>
      <c r="D545" s="25" t="s">
        <v>42</v>
      </c>
      <c r="E545" s="22">
        <v>1786.86</v>
      </c>
    </row>
    <row r="546" spans="1:5" ht="15" x14ac:dyDescent="0.25">
      <c r="A546" s="18" t="s">
        <v>865</v>
      </c>
      <c r="B546" s="23" t="s">
        <v>866</v>
      </c>
      <c r="C546" s="24" t="s">
        <v>867</v>
      </c>
      <c r="D546" s="25" t="s">
        <v>42</v>
      </c>
      <c r="E546" s="22">
        <v>1667.65</v>
      </c>
    </row>
    <row r="547" spans="1:5" ht="15" x14ac:dyDescent="0.25">
      <c r="A547" s="18" t="s">
        <v>868</v>
      </c>
      <c r="B547" s="23" t="s">
        <v>869</v>
      </c>
      <c r="C547" s="24" t="s">
        <v>870</v>
      </c>
      <c r="D547" s="25" t="s">
        <v>17</v>
      </c>
      <c r="E547" s="22">
        <v>20</v>
      </c>
    </row>
    <row r="548" spans="1:5" ht="15" x14ac:dyDescent="0.25">
      <c r="A548" s="18" t="s">
        <v>871</v>
      </c>
      <c r="B548" s="23" t="s">
        <v>872</v>
      </c>
      <c r="C548" s="24" t="s">
        <v>873</v>
      </c>
      <c r="D548" s="25" t="s">
        <v>24</v>
      </c>
      <c r="E548" s="22">
        <v>3180</v>
      </c>
    </row>
    <row r="549" spans="1:5" ht="15" x14ac:dyDescent="0.25">
      <c r="A549" s="18" t="s">
        <v>0</v>
      </c>
      <c r="B549" s="19" t="s">
        <v>0</v>
      </c>
      <c r="C549" s="20" t="s">
        <v>874</v>
      </c>
      <c r="D549" s="25"/>
      <c r="E549" s="22"/>
    </row>
    <row r="550" spans="1:5" ht="15" x14ac:dyDescent="0.25">
      <c r="A550" s="18" t="s">
        <v>875</v>
      </c>
      <c r="B550" s="23" t="s">
        <v>876</v>
      </c>
      <c r="C550" s="24" t="s">
        <v>877</v>
      </c>
      <c r="D550" s="25" t="s">
        <v>42</v>
      </c>
      <c r="E550" s="22">
        <v>78</v>
      </c>
    </row>
    <row r="551" spans="1:5" ht="15" x14ac:dyDescent="0.25">
      <c r="A551" s="18" t="s">
        <v>865</v>
      </c>
      <c r="B551" s="23" t="s">
        <v>878</v>
      </c>
      <c r="C551" s="24" t="s">
        <v>867</v>
      </c>
      <c r="D551" s="25" t="s">
        <v>42</v>
      </c>
      <c r="E551" s="22">
        <v>10.44</v>
      </c>
    </row>
    <row r="552" spans="1:5" ht="15" x14ac:dyDescent="0.25">
      <c r="A552" s="18" t="s">
        <v>879</v>
      </c>
      <c r="B552" s="23" t="s">
        <v>880</v>
      </c>
      <c r="C552" s="24" t="s">
        <v>881</v>
      </c>
      <c r="D552" s="25" t="s">
        <v>42</v>
      </c>
      <c r="E552" s="22">
        <v>14.56</v>
      </c>
    </row>
    <row r="553" spans="1:5" ht="15" x14ac:dyDescent="0.25">
      <c r="A553" s="18" t="s">
        <v>882</v>
      </c>
      <c r="B553" s="23" t="s">
        <v>883</v>
      </c>
      <c r="C553" s="24" t="s">
        <v>884</v>
      </c>
      <c r="D553" s="25" t="s">
        <v>24</v>
      </c>
      <c r="E553" s="22">
        <v>0.17</v>
      </c>
    </row>
    <row r="554" spans="1:5" ht="15" x14ac:dyDescent="0.25">
      <c r="A554" s="18" t="s">
        <v>61</v>
      </c>
      <c r="B554" s="23" t="s">
        <v>885</v>
      </c>
      <c r="C554" s="24" t="s">
        <v>63</v>
      </c>
      <c r="D554" s="25" t="s">
        <v>28</v>
      </c>
      <c r="E554" s="22">
        <v>412.5</v>
      </c>
    </row>
    <row r="555" spans="1:5" ht="15" x14ac:dyDescent="0.25">
      <c r="A555" s="18" t="s">
        <v>64</v>
      </c>
      <c r="B555" s="23" t="s">
        <v>886</v>
      </c>
      <c r="C555" s="24" t="s">
        <v>66</v>
      </c>
      <c r="D555" s="25" t="s">
        <v>42</v>
      </c>
      <c r="E555" s="22">
        <v>2.75</v>
      </c>
    </row>
    <row r="556" spans="1:5" ht="15" x14ac:dyDescent="0.25">
      <c r="A556" s="18" t="s">
        <v>887</v>
      </c>
      <c r="B556" s="23" t="s">
        <v>888</v>
      </c>
      <c r="C556" s="24" t="s">
        <v>889</v>
      </c>
      <c r="D556" s="25" t="s">
        <v>17</v>
      </c>
      <c r="E556" s="22">
        <v>3</v>
      </c>
    </row>
    <row r="557" spans="1:5" ht="15" x14ac:dyDescent="0.25">
      <c r="A557" s="18" t="s">
        <v>890</v>
      </c>
      <c r="B557" s="23" t="s">
        <v>891</v>
      </c>
      <c r="C557" s="24" t="s">
        <v>892</v>
      </c>
      <c r="D557" s="25" t="s">
        <v>17</v>
      </c>
      <c r="E557" s="22">
        <v>2</v>
      </c>
    </row>
    <row r="558" spans="1:5" ht="27.6" x14ac:dyDescent="0.25">
      <c r="A558" s="18" t="s">
        <v>893</v>
      </c>
      <c r="B558" s="23" t="s">
        <v>894</v>
      </c>
      <c r="C558" s="24" t="s">
        <v>895</v>
      </c>
      <c r="D558" s="25" t="s">
        <v>86</v>
      </c>
      <c r="E558" s="22">
        <v>40.5</v>
      </c>
    </row>
    <row r="559" spans="1:5" ht="15" x14ac:dyDescent="0.25">
      <c r="A559" s="18" t="s">
        <v>896</v>
      </c>
      <c r="B559" s="23" t="s">
        <v>897</v>
      </c>
      <c r="C559" s="24" t="s">
        <v>898</v>
      </c>
      <c r="D559" s="25" t="s">
        <v>17</v>
      </c>
      <c r="E559" s="22">
        <v>1</v>
      </c>
    </row>
    <row r="560" spans="1:5" ht="15" x14ac:dyDescent="0.25">
      <c r="A560" s="18" t="s">
        <v>899</v>
      </c>
      <c r="B560" s="23" t="s">
        <v>900</v>
      </c>
      <c r="C560" s="24" t="s">
        <v>901</v>
      </c>
      <c r="D560" s="25" t="s">
        <v>24</v>
      </c>
      <c r="E560" s="22">
        <v>20.32</v>
      </c>
    </row>
    <row r="561" spans="1:5" ht="15" x14ac:dyDescent="0.25">
      <c r="A561" s="18" t="s">
        <v>0</v>
      </c>
      <c r="B561" s="19" t="s">
        <v>0</v>
      </c>
      <c r="C561" s="20" t="s">
        <v>902</v>
      </c>
      <c r="D561" s="25"/>
      <c r="E561" s="22"/>
    </row>
    <row r="562" spans="1:5" ht="15" x14ac:dyDescent="0.25">
      <c r="A562" s="18" t="s">
        <v>875</v>
      </c>
      <c r="B562" s="23" t="s">
        <v>903</v>
      </c>
      <c r="C562" s="24" t="s">
        <v>877</v>
      </c>
      <c r="D562" s="25" t="s">
        <v>42</v>
      </c>
      <c r="E562" s="22">
        <v>30</v>
      </c>
    </row>
    <row r="563" spans="1:5" ht="15" x14ac:dyDescent="0.25">
      <c r="A563" s="18" t="s">
        <v>865</v>
      </c>
      <c r="B563" s="23" t="s">
        <v>904</v>
      </c>
      <c r="C563" s="24" t="s">
        <v>867</v>
      </c>
      <c r="D563" s="25" t="s">
        <v>42</v>
      </c>
      <c r="E563" s="22">
        <v>36</v>
      </c>
    </row>
    <row r="564" spans="1:5" ht="15" x14ac:dyDescent="0.25">
      <c r="A564" s="18" t="s">
        <v>879</v>
      </c>
      <c r="B564" s="23" t="s">
        <v>905</v>
      </c>
      <c r="C564" s="24" t="s">
        <v>881</v>
      </c>
      <c r="D564" s="25" t="s">
        <v>42</v>
      </c>
      <c r="E564" s="22">
        <v>3</v>
      </c>
    </row>
    <row r="565" spans="1:5" ht="15" x14ac:dyDescent="0.25">
      <c r="A565" s="18" t="s">
        <v>882</v>
      </c>
      <c r="B565" s="23" t="s">
        <v>906</v>
      </c>
      <c r="C565" s="24" t="s">
        <v>884</v>
      </c>
      <c r="D565" s="25" t="s">
        <v>24</v>
      </c>
      <c r="E565" s="22">
        <v>0.75</v>
      </c>
    </row>
    <row r="566" spans="1:5" ht="15" x14ac:dyDescent="0.25">
      <c r="A566" s="18" t="s">
        <v>61</v>
      </c>
      <c r="B566" s="23" t="s">
        <v>907</v>
      </c>
      <c r="C566" s="24" t="s">
        <v>63</v>
      </c>
      <c r="D566" s="25" t="s">
        <v>28</v>
      </c>
      <c r="E566" s="22">
        <v>1348.88</v>
      </c>
    </row>
    <row r="567" spans="1:5" ht="15" x14ac:dyDescent="0.25">
      <c r="A567" s="18" t="s">
        <v>64</v>
      </c>
      <c r="B567" s="23" t="s">
        <v>908</v>
      </c>
      <c r="C567" s="24" t="s">
        <v>66</v>
      </c>
      <c r="D567" s="25" t="s">
        <v>42</v>
      </c>
      <c r="E567" s="22">
        <v>8.99</v>
      </c>
    </row>
    <row r="568" spans="1:5" ht="15" x14ac:dyDescent="0.25">
      <c r="A568" s="18" t="s">
        <v>909</v>
      </c>
      <c r="B568" s="23" t="s">
        <v>910</v>
      </c>
      <c r="C568" s="24" t="s">
        <v>911</v>
      </c>
      <c r="D568" s="25" t="s">
        <v>17</v>
      </c>
      <c r="E568" s="22">
        <v>2</v>
      </c>
    </row>
    <row r="569" spans="1:5" ht="15" x14ac:dyDescent="0.25">
      <c r="A569" s="18" t="s">
        <v>899</v>
      </c>
      <c r="B569" s="23" t="s">
        <v>912</v>
      </c>
      <c r="C569" s="24" t="s">
        <v>901</v>
      </c>
      <c r="D569" s="25" t="s">
        <v>24</v>
      </c>
      <c r="E569" s="22">
        <v>48.75</v>
      </c>
    </row>
    <row r="570" spans="1:5" ht="27.6" x14ac:dyDescent="0.25">
      <c r="A570" s="18" t="s">
        <v>893</v>
      </c>
      <c r="B570" s="23" t="s">
        <v>913</v>
      </c>
      <c r="C570" s="24" t="s">
        <v>895</v>
      </c>
      <c r="D570" s="25" t="s">
        <v>86</v>
      </c>
      <c r="E570" s="22">
        <v>2</v>
      </c>
    </row>
    <row r="571" spans="1:5" ht="15" x14ac:dyDescent="0.25">
      <c r="A571" s="18" t="s">
        <v>0</v>
      </c>
      <c r="B571" s="19" t="s">
        <v>0</v>
      </c>
      <c r="C571" s="20" t="s">
        <v>914</v>
      </c>
      <c r="D571" s="25"/>
      <c r="E571" s="22"/>
    </row>
    <row r="572" spans="1:5" ht="15" x14ac:dyDescent="0.25">
      <c r="A572" s="18" t="s">
        <v>875</v>
      </c>
      <c r="B572" s="23" t="s">
        <v>915</v>
      </c>
      <c r="C572" s="24" t="s">
        <v>877</v>
      </c>
      <c r="D572" s="25" t="s">
        <v>42</v>
      </c>
      <c r="E572" s="22">
        <v>100.98</v>
      </c>
    </row>
    <row r="573" spans="1:5" ht="15" x14ac:dyDescent="0.25">
      <c r="A573" s="18" t="s">
        <v>865</v>
      </c>
      <c r="B573" s="23" t="s">
        <v>916</v>
      </c>
      <c r="C573" s="24" t="s">
        <v>867</v>
      </c>
      <c r="D573" s="25" t="s">
        <v>42</v>
      </c>
      <c r="E573" s="22">
        <v>121.18</v>
      </c>
    </row>
    <row r="574" spans="1:5" ht="15" x14ac:dyDescent="0.25">
      <c r="A574" s="18" t="s">
        <v>879</v>
      </c>
      <c r="B574" s="23" t="s">
        <v>917</v>
      </c>
      <c r="C574" s="24" t="s">
        <v>881</v>
      </c>
      <c r="D574" s="25" t="s">
        <v>42</v>
      </c>
      <c r="E574" s="22">
        <v>6.73</v>
      </c>
    </row>
    <row r="575" spans="1:5" ht="15" x14ac:dyDescent="0.25">
      <c r="A575" s="18" t="s">
        <v>882</v>
      </c>
      <c r="B575" s="23" t="s">
        <v>918</v>
      </c>
      <c r="C575" s="24" t="s">
        <v>884</v>
      </c>
      <c r="D575" s="25" t="s">
        <v>24</v>
      </c>
      <c r="E575" s="22">
        <v>1.68</v>
      </c>
    </row>
    <row r="576" spans="1:5" ht="15" x14ac:dyDescent="0.25">
      <c r="A576" s="18" t="s">
        <v>61</v>
      </c>
      <c r="B576" s="23" t="s">
        <v>919</v>
      </c>
      <c r="C576" s="24" t="s">
        <v>63</v>
      </c>
      <c r="D576" s="25" t="s">
        <v>28</v>
      </c>
      <c r="E576" s="22">
        <v>3337.62</v>
      </c>
    </row>
    <row r="577" spans="1:5" ht="15" x14ac:dyDescent="0.25">
      <c r="A577" s="18" t="s">
        <v>64</v>
      </c>
      <c r="B577" s="23" t="s">
        <v>920</v>
      </c>
      <c r="C577" s="24" t="s">
        <v>66</v>
      </c>
      <c r="D577" s="25" t="s">
        <v>42</v>
      </c>
      <c r="E577" s="22">
        <v>22.25</v>
      </c>
    </row>
    <row r="578" spans="1:5" ht="15" x14ac:dyDescent="0.25">
      <c r="A578" s="18" t="s">
        <v>899</v>
      </c>
      <c r="B578" s="23" t="s">
        <v>921</v>
      </c>
      <c r="C578" s="24" t="s">
        <v>901</v>
      </c>
      <c r="D578" s="25" t="s">
        <v>24</v>
      </c>
      <c r="E578" s="22">
        <v>297.55</v>
      </c>
    </row>
    <row r="579" spans="1:5" ht="27.6" x14ac:dyDescent="0.25">
      <c r="A579" s="18" t="s">
        <v>893</v>
      </c>
      <c r="B579" s="23" t="s">
        <v>922</v>
      </c>
      <c r="C579" s="24" t="s">
        <v>895</v>
      </c>
      <c r="D579" s="25" t="s">
        <v>86</v>
      </c>
      <c r="E579" s="22">
        <v>35</v>
      </c>
    </row>
    <row r="580" spans="1:5" ht="15" x14ac:dyDescent="0.25">
      <c r="A580" s="18" t="s">
        <v>896</v>
      </c>
      <c r="B580" s="23" t="s">
        <v>923</v>
      </c>
      <c r="C580" s="24" t="s">
        <v>898</v>
      </c>
      <c r="D580" s="25" t="s">
        <v>17</v>
      </c>
      <c r="E580" s="22">
        <v>2</v>
      </c>
    </row>
    <row r="581" spans="1:5" ht="15" x14ac:dyDescent="0.25">
      <c r="A581" s="18" t="s">
        <v>890</v>
      </c>
      <c r="B581" s="23" t="s">
        <v>924</v>
      </c>
      <c r="C581" s="24" t="s">
        <v>892</v>
      </c>
      <c r="D581" s="25" t="s">
        <v>17</v>
      </c>
      <c r="E581" s="22">
        <v>1</v>
      </c>
    </row>
    <row r="582" spans="1:5" ht="15" x14ac:dyDescent="0.25">
      <c r="A582" s="18" t="s">
        <v>0</v>
      </c>
      <c r="B582" s="19" t="s">
        <v>0</v>
      </c>
      <c r="C582" s="20" t="s">
        <v>925</v>
      </c>
      <c r="D582" s="25"/>
      <c r="E582" s="22"/>
    </row>
    <row r="583" spans="1:5" ht="15" x14ac:dyDescent="0.25">
      <c r="A583" s="18" t="s">
        <v>875</v>
      </c>
      <c r="B583" s="23" t="s">
        <v>926</v>
      </c>
      <c r="C583" s="24" t="s">
        <v>877</v>
      </c>
      <c r="D583" s="25" t="s">
        <v>42</v>
      </c>
      <c r="E583" s="22">
        <v>158.4</v>
      </c>
    </row>
    <row r="584" spans="1:5" ht="15" x14ac:dyDescent="0.25">
      <c r="A584" s="18" t="s">
        <v>865</v>
      </c>
      <c r="B584" s="23" t="s">
        <v>927</v>
      </c>
      <c r="C584" s="24" t="s">
        <v>867</v>
      </c>
      <c r="D584" s="25" t="s">
        <v>42</v>
      </c>
      <c r="E584" s="22">
        <v>190.08</v>
      </c>
    </row>
    <row r="585" spans="1:5" ht="15" x14ac:dyDescent="0.25">
      <c r="A585" s="18" t="s">
        <v>879</v>
      </c>
      <c r="B585" s="23" t="s">
        <v>928</v>
      </c>
      <c r="C585" s="24" t="s">
        <v>881</v>
      </c>
      <c r="D585" s="25" t="s">
        <v>42</v>
      </c>
      <c r="E585" s="22">
        <v>15.84</v>
      </c>
    </row>
    <row r="586" spans="1:5" ht="15" x14ac:dyDescent="0.25">
      <c r="A586" s="18" t="s">
        <v>882</v>
      </c>
      <c r="B586" s="23" t="s">
        <v>929</v>
      </c>
      <c r="C586" s="24" t="s">
        <v>884</v>
      </c>
      <c r="D586" s="25" t="s">
        <v>24</v>
      </c>
      <c r="E586" s="22">
        <v>3.96</v>
      </c>
    </row>
    <row r="587" spans="1:5" ht="15" x14ac:dyDescent="0.25">
      <c r="A587" s="18" t="s">
        <v>61</v>
      </c>
      <c r="B587" s="23" t="s">
        <v>930</v>
      </c>
      <c r="C587" s="24" t="s">
        <v>63</v>
      </c>
      <c r="D587" s="25" t="s">
        <v>28</v>
      </c>
      <c r="E587" s="22">
        <v>6613.2</v>
      </c>
    </row>
    <row r="588" spans="1:5" ht="15" x14ac:dyDescent="0.25">
      <c r="A588" s="18" t="s">
        <v>64</v>
      </c>
      <c r="B588" s="23" t="s">
        <v>931</v>
      </c>
      <c r="C588" s="24" t="s">
        <v>66</v>
      </c>
      <c r="D588" s="25" t="s">
        <v>42</v>
      </c>
      <c r="E588" s="22">
        <v>44.09</v>
      </c>
    </row>
    <row r="589" spans="1:5" ht="15" x14ac:dyDescent="0.25">
      <c r="A589" s="18" t="s">
        <v>909</v>
      </c>
      <c r="B589" s="23" t="s">
        <v>932</v>
      </c>
      <c r="C589" s="24" t="s">
        <v>911</v>
      </c>
      <c r="D589" s="25" t="s">
        <v>17</v>
      </c>
      <c r="E589" s="22">
        <v>1</v>
      </c>
    </row>
    <row r="590" spans="1:5" ht="15" x14ac:dyDescent="0.25">
      <c r="A590" s="18" t="s">
        <v>890</v>
      </c>
      <c r="B590" s="23" t="s">
        <v>933</v>
      </c>
      <c r="C590" s="24" t="s">
        <v>892</v>
      </c>
      <c r="D590" s="25" t="s">
        <v>17</v>
      </c>
      <c r="E590" s="22">
        <v>2</v>
      </c>
    </row>
    <row r="591" spans="1:5" ht="15" x14ac:dyDescent="0.25">
      <c r="A591" s="18" t="s">
        <v>899</v>
      </c>
      <c r="B591" s="23" t="s">
        <v>934</v>
      </c>
      <c r="C591" s="24" t="s">
        <v>901</v>
      </c>
      <c r="D591" s="25" t="s">
        <v>24</v>
      </c>
      <c r="E591" s="22">
        <v>1148.4000000000001</v>
      </c>
    </row>
    <row r="592" spans="1:5" ht="15" x14ac:dyDescent="0.25">
      <c r="A592" s="18" t="s">
        <v>0</v>
      </c>
      <c r="B592" s="19" t="s">
        <v>0</v>
      </c>
      <c r="C592" s="20" t="s">
        <v>935</v>
      </c>
      <c r="D592" s="25"/>
      <c r="E592" s="22"/>
    </row>
    <row r="593" spans="1:5" ht="15" x14ac:dyDescent="0.25">
      <c r="A593" s="18" t="s">
        <v>875</v>
      </c>
      <c r="B593" s="23" t="s">
        <v>936</v>
      </c>
      <c r="C593" s="24" t="s">
        <v>877</v>
      </c>
      <c r="D593" s="25" t="s">
        <v>42</v>
      </c>
      <c r="E593" s="22">
        <v>2434.61</v>
      </c>
    </row>
    <row r="594" spans="1:5" ht="15" x14ac:dyDescent="0.25">
      <c r="A594" s="18" t="s">
        <v>865</v>
      </c>
      <c r="B594" s="23" t="s">
        <v>937</v>
      </c>
      <c r="C594" s="24" t="s">
        <v>867</v>
      </c>
      <c r="D594" s="25" t="s">
        <v>42</v>
      </c>
      <c r="E594" s="22">
        <v>2392.89</v>
      </c>
    </row>
    <row r="595" spans="1:5" ht="27.6" x14ac:dyDescent="0.25">
      <c r="A595" s="18" t="s">
        <v>938</v>
      </c>
      <c r="B595" s="23" t="s">
        <v>939</v>
      </c>
      <c r="C595" s="24" t="s">
        <v>940</v>
      </c>
      <c r="D595" s="25" t="s">
        <v>42</v>
      </c>
      <c r="E595" s="22">
        <v>192.2</v>
      </c>
    </row>
    <row r="596" spans="1:5" ht="15" x14ac:dyDescent="0.25">
      <c r="A596" s="18" t="s">
        <v>879</v>
      </c>
      <c r="B596" s="23" t="s">
        <v>941</v>
      </c>
      <c r="C596" s="24" t="s">
        <v>881</v>
      </c>
      <c r="D596" s="25" t="s">
        <v>42</v>
      </c>
      <c r="E596" s="22">
        <v>799.25</v>
      </c>
    </row>
    <row r="597" spans="1:5" ht="15" x14ac:dyDescent="0.25">
      <c r="A597" s="18" t="s">
        <v>942</v>
      </c>
      <c r="B597" s="23" t="s">
        <v>943</v>
      </c>
      <c r="C597" s="24" t="s">
        <v>944</v>
      </c>
      <c r="D597" s="25" t="s">
        <v>24</v>
      </c>
      <c r="E597" s="22">
        <v>705</v>
      </c>
    </row>
    <row r="598" spans="1:5" ht="15" x14ac:dyDescent="0.25">
      <c r="A598" s="18" t="s">
        <v>945</v>
      </c>
      <c r="B598" s="23" t="s">
        <v>946</v>
      </c>
      <c r="C598" s="24" t="s">
        <v>947</v>
      </c>
      <c r="D598" s="25" t="s">
        <v>24</v>
      </c>
      <c r="E598" s="22">
        <v>705</v>
      </c>
    </row>
    <row r="599" spans="1:5" ht="15" x14ac:dyDescent="0.25">
      <c r="A599" s="18" t="s">
        <v>61</v>
      </c>
      <c r="B599" s="23" t="s">
        <v>948</v>
      </c>
      <c r="C599" s="24" t="s">
        <v>63</v>
      </c>
      <c r="D599" s="25" t="s">
        <v>28</v>
      </c>
      <c r="E599" s="22">
        <v>39117.379999999997</v>
      </c>
    </row>
    <row r="600" spans="1:5" ht="27.6" x14ac:dyDescent="0.25">
      <c r="A600" s="18" t="s">
        <v>949</v>
      </c>
      <c r="B600" s="23" t="s">
        <v>950</v>
      </c>
      <c r="C600" s="24" t="s">
        <v>951</v>
      </c>
      <c r="D600" s="25" t="s">
        <v>42</v>
      </c>
      <c r="E600" s="22">
        <v>270.38</v>
      </c>
    </row>
    <row r="601" spans="1:5" ht="15" x14ac:dyDescent="0.25">
      <c r="A601" s="18" t="s">
        <v>890</v>
      </c>
      <c r="B601" s="23" t="s">
        <v>952</v>
      </c>
      <c r="C601" s="24" t="s">
        <v>892</v>
      </c>
      <c r="D601" s="25" t="s">
        <v>17</v>
      </c>
      <c r="E601" s="22">
        <v>1</v>
      </c>
    </row>
    <row r="602" spans="1:5" ht="15" x14ac:dyDescent="0.25">
      <c r="A602" s="18" t="s">
        <v>953</v>
      </c>
      <c r="B602" s="23" t="s">
        <v>954</v>
      </c>
      <c r="C602" s="24" t="s">
        <v>955</v>
      </c>
      <c r="D602" s="25" t="s">
        <v>17</v>
      </c>
      <c r="E602" s="22">
        <v>1</v>
      </c>
    </row>
    <row r="603" spans="1:5" ht="15" x14ac:dyDescent="0.25">
      <c r="A603" s="18" t="s">
        <v>956</v>
      </c>
      <c r="B603" s="23" t="s">
        <v>957</v>
      </c>
      <c r="C603" s="24" t="s">
        <v>958</v>
      </c>
      <c r="D603" s="25" t="s">
        <v>17</v>
      </c>
      <c r="E603" s="22">
        <v>3</v>
      </c>
    </row>
    <row r="604" spans="1:5" ht="15" x14ac:dyDescent="0.25">
      <c r="A604" s="18" t="s">
        <v>896</v>
      </c>
      <c r="B604" s="23" t="s">
        <v>959</v>
      </c>
      <c r="C604" s="24" t="s">
        <v>898</v>
      </c>
      <c r="D604" s="25" t="s">
        <v>17</v>
      </c>
      <c r="E604" s="22">
        <v>4</v>
      </c>
    </row>
    <row r="605" spans="1:5" ht="15" x14ac:dyDescent="0.25">
      <c r="A605" s="18" t="s">
        <v>634</v>
      </c>
      <c r="B605" s="23" t="s">
        <v>960</v>
      </c>
      <c r="C605" s="24" t="s">
        <v>636</v>
      </c>
      <c r="D605" s="25" t="s">
        <v>42</v>
      </c>
      <c r="E605" s="22">
        <v>84.36</v>
      </c>
    </row>
    <row r="606" spans="1:5" ht="27.6" x14ac:dyDescent="0.25">
      <c r="A606" s="18" t="s">
        <v>893</v>
      </c>
      <c r="B606" s="23" t="s">
        <v>961</v>
      </c>
      <c r="C606" s="24" t="s">
        <v>895</v>
      </c>
      <c r="D606" s="25" t="s">
        <v>86</v>
      </c>
      <c r="E606" s="22">
        <v>20</v>
      </c>
    </row>
    <row r="607" spans="1:5" ht="27.6" x14ac:dyDescent="0.25">
      <c r="A607" s="18" t="s">
        <v>962</v>
      </c>
      <c r="B607" s="23" t="s">
        <v>963</v>
      </c>
      <c r="C607" s="24" t="s">
        <v>964</v>
      </c>
      <c r="D607" s="25" t="s">
        <v>86</v>
      </c>
      <c r="E607" s="22">
        <v>40</v>
      </c>
    </row>
    <row r="608" spans="1:5" ht="27.6" x14ac:dyDescent="0.25">
      <c r="A608" s="18" t="s">
        <v>965</v>
      </c>
      <c r="B608" s="23" t="s">
        <v>966</v>
      </c>
      <c r="C608" s="24" t="s">
        <v>967</v>
      </c>
      <c r="D608" s="25" t="s">
        <v>86</v>
      </c>
      <c r="E608" s="22">
        <v>80</v>
      </c>
    </row>
    <row r="609" spans="1:5" ht="27.6" x14ac:dyDescent="0.25">
      <c r="A609" s="18" t="s">
        <v>968</v>
      </c>
      <c r="B609" s="23" t="s">
        <v>969</v>
      </c>
      <c r="C609" s="24" t="s">
        <v>970</v>
      </c>
      <c r="D609" s="25" t="s">
        <v>86</v>
      </c>
      <c r="E609" s="22">
        <v>394.5</v>
      </c>
    </row>
    <row r="610" spans="1:5" ht="15" x14ac:dyDescent="0.25">
      <c r="A610" s="18" t="s">
        <v>971</v>
      </c>
      <c r="B610" s="23" t="s">
        <v>972</v>
      </c>
      <c r="C610" s="24" t="s">
        <v>973</v>
      </c>
      <c r="D610" s="25" t="s">
        <v>17</v>
      </c>
      <c r="E610" s="22">
        <v>17</v>
      </c>
    </row>
    <row r="611" spans="1:5" ht="15" x14ac:dyDescent="0.25">
      <c r="A611" s="18" t="s">
        <v>0</v>
      </c>
      <c r="B611" s="19" t="s">
        <v>0</v>
      </c>
      <c r="C611" s="20" t="s">
        <v>974</v>
      </c>
      <c r="D611" s="25"/>
      <c r="E611" s="22"/>
    </row>
    <row r="612" spans="1:5" ht="15" x14ac:dyDescent="0.25">
      <c r="A612" s="18" t="s">
        <v>875</v>
      </c>
      <c r="B612" s="23" t="s">
        <v>975</v>
      </c>
      <c r="C612" s="24" t="s">
        <v>877</v>
      </c>
      <c r="D612" s="25" t="s">
        <v>42</v>
      </c>
      <c r="E612" s="22">
        <v>46116</v>
      </c>
    </row>
    <row r="613" spans="1:5" ht="15" x14ac:dyDescent="0.25">
      <c r="A613" s="18" t="s">
        <v>976</v>
      </c>
      <c r="B613" s="23" t="s">
        <v>977</v>
      </c>
      <c r="C613" s="24" t="s">
        <v>978</v>
      </c>
      <c r="D613" s="25" t="s">
        <v>24</v>
      </c>
      <c r="E613" s="22">
        <v>34520</v>
      </c>
    </row>
    <row r="614" spans="1:5" ht="15" x14ac:dyDescent="0.25">
      <c r="A614" s="18" t="s">
        <v>979</v>
      </c>
      <c r="B614" s="23" t="s">
        <v>980</v>
      </c>
      <c r="C614" s="24" t="s">
        <v>981</v>
      </c>
      <c r="D614" s="25" t="s">
        <v>24</v>
      </c>
      <c r="E614" s="22">
        <v>6000</v>
      </c>
    </row>
    <row r="615" spans="1:5" ht="15" x14ac:dyDescent="0.25">
      <c r="A615" s="18" t="s">
        <v>865</v>
      </c>
      <c r="B615" s="23" t="s">
        <v>982</v>
      </c>
      <c r="C615" s="24" t="s">
        <v>867</v>
      </c>
      <c r="D615" s="25" t="s">
        <v>42</v>
      </c>
      <c r="E615" s="22">
        <v>55339.199999999997</v>
      </c>
    </row>
    <row r="616" spans="1:5" ht="15" x14ac:dyDescent="0.25">
      <c r="A616" s="18" t="s">
        <v>879</v>
      </c>
      <c r="B616" s="23" t="s">
        <v>983</v>
      </c>
      <c r="C616" s="24" t="s">
        <v>881</v>
      </c>
      <c r="D616" s="25" t="s">
        <v>42</v>
      </c>
      <c r="E616" s="22">
        <v>8405.64</v>
      </c>
    </row>
    <row r="617" spans="1:5" ht="15" x14ac:dyDescent="0.25">
      <c r="A617" s="18" t="s">
        <v>984</v>
      </c>
      <c r="B617" s="23" t="s">
        <v>985</v>
      </c>
      <c r="C617" s="24" t="s">
        <v>986</v>
      </c>
      <c r="D617" s="25" t="s">
        <v>24</v>
      </c>
      <c r="E617" s="22">
        <v>60562.32</v>
      </c>
    </row>
    <row r="618" spans="1:5" ht="15" x14ac:dyDescent="0.25">
      <c r="A618" s="18" t="s">
        <v>896</v>
      </c>
      <c r="B618" s="23" t="s">
        <v>987</v>
      </c>
      <c r="C618" s="24" t="s">
        <v>898</v>
      </c>
      <c r="D618" s="25" t="s">
        <v>17</v>
      </c>
      <c r="E618" s="22">
        <v>12</v>
      </c>
    </row>
    <row r="619" spans="1:5" ht="27.6" x14ac:dyDescent="0.25">
      <c r="A619" s="18" t="s">
        <v>988</v>
      </c>
      <c r="B619" s="23" t="s">
        <v>989</v>
      </c>
      <c r="C619" s="24" t="s">
        <v>990</v>
      </c>
      <c r="D619" s="25" t="s">
        <v>86</v>
      </c>
      <c r="E619" s="22">
        <v>118.43</v>
      </c>
    </row>
    <row r="620" spans="1:5" ht="27.6" x14ac:dyDescent="0.25">
      <c r="A620" s="18" t="s">
        <v>991</v>
      </c>
      <c r="B620" s="23" t="s">
        <v>992</v>
      </c>
      <c r="C620" s="24" t="s">
        <v>993</v>
      </c>
      <c r="D620" s="25" t="s">
        <v>86</v>
      </c>
      <c r="E620" s="22">
        <v>344.15</v>
      </c>
    </row>
    <row r="621" spans="1:5" ht="27.6" x14ac:dyDescent="0.25">
      <c r="A621" s="18" t="s">
        <v>962</v>
      </c>
      <c r="B621" s="23" t="s">
        <v>994</v>
      </c>
      <c r="C621" s="24" t="s">
        <v>964</v>
      </c>
      <c r="D621" s="25" t="s">
        <v>86</v>
      </c>
      <c r="E621" s="22">
        <v>23.76</v>
      </c>
    </row>
    <row r="622" spans="1:5" ht="27.6" x14ac:dyDescent="0.25">
      <c r="A622" s="18" t="s">
        <v>995</v>
      </c>
      <c r="B622" s="23" t="s">
        <v>996</v>
      </c>
      <c r="C622" s="24" t="s">
        <v>997</v>
      </c>
      <c r="D622" s="25" t="s">
        <v>42</v>
      </c>
      <c r="E622" s="22">
        <v>48039.3</v>
      </c>
    </row>
    <row r="623" spans="1:5" ht="15" x14ac:dyDescent="0.25">
      <c r="A623" s="18" t="s">
        <v>0</v>
      </c>
      <c r="B623" s="19" t="s">
        <v>0</v>
      </c>
      <c r="C623" s="20" t="s">
        <v>998</v>
      </c>
      <c r="D623" s="25"/>
      <c r="E623" s="22"/>
    </row>
    <row r="624" spans="1:5" ht="15" x14ac:dyDescent="0.25">
      <c r="A624" s="18" t="s">
        <v>999</v>
      </c>
      <c r="B624" s="23" t="s">
        <v>1000</v>
      </c>
      <c r="C624" s="24" t="s">
        <v>1001</v>
      </c>
      <c r="D624" s="25" t="s">
        <v>17</v>
      </c>
      <c r="E624" s="22">
        <v>1</v>
      </c>
    </row>
    <row r="625" spans="1:5" ht="15" x14ac:dyDescent="0.25">
      <c r="A625" s="18" t="s">
        <v>1002</v>
      </c>
      <c r="B625" s="23" t="s">
        <v>1003</v>
      </c>
      <c r="C625" s="24" t="s">
        <v>1004</v>
      </c>
      <c r="D625" s="25" t="s">
        <v>17</v>
      </c>
      <c r="E625" s="22">
        <v>1</v>
      </c>
    </row>
    <row r="626" spans="1:5" ht="15" x14ac:dyDescent="0.25">
      <c r="A626" s="18" t="s">
        <v>0</v>
      </c>
      <c r="B626" s="19" t="s">
        <v>0</v>
      </c>
      <c r="C626" s="20" t="s">
        <v>1005</v>
      </c>
      <c r="D626" s="25"/>
      <c r="E626" s="22"/>
    </row>
    <row r="627" spans="1:5" ht="15" x14ac:dyDescent="0.25">
      <c r="A627" s="18" t="s">
        <v>1006</v>
      </c>
      <c r="B627" s="23" t="s">
        <v>1007</v>
      </c>
      <c r="C627" s="24" t="s">
        <v>1008</v>
      </c>
      <c r="D627" s="25" t="s">
        <v>42</v>
      </c>
      <c r="E627" s="22">
        <v>1200</v>
      </c>
    </row>
    <row r="628" spans="1:5" ht="15" x14ac:dyDescent="0.25">
      <c r="A628" s="18" t="s">
        <v>0</v>
      </c>
      <c r="B628" s="19" t="s">
        <v>0</v>
      </c>
      <c r="C628" s="20" t="s">
        <v>1009</v>
      </c>
      <c r="D628" s="25"/>
      <c r="E628" s="22"/>
    </row>
    <row r="629" spans="1:5" ht="15" x14ac:dyDescent="0.25">
      <c r="A629" s="18" t="s">
        <v>1010</v>
      </c>
      <c r="B629" s="23" t="s">
        <v>1011</v>
      </c>
      <c r="C629" s="24" t="s">
        <v>1012</v>
      </c>
      <c r="D629" s="25" t="s">
        <v>86</v>
      </c>
      <c r="E629" s="22">
        <v>180.86</v>
      </c>
    </row>
    <row r="630" spans="1:5" ht="15" x14ac:dyDescent="0.25">
      <c r="A630" s="18" t="s">
        <v>1013</v>
      </c>
      <c r="B630" s="23" t="s">
        <v>1014</v>
      </c>
      <c r="C630" s="24" t="s">
        <v>1015</v>
      </c>
      <c r="D630" s="25" t="s">
        <v>86</v>
      </c>
      <c r="E630" s="22">
        <v>172.71</v>
      </c>
    </row>
    <row r="631" spans="1:5" ht="27.6" x14ac:dyDescent="0.25">
      <c r="A631" s="18" t="s">
        <v>1016</v>
      </c>
      <c r="B631" s="23" t="s">
        <v>1017</v>
      </c>
      <c r="C631" s="24" t="s">
        <v>1018</v>
      </c>
      <c r="D631" s="25" t="s">
        <v>17</v>
      </c>
      <c r="E631" s="22">
        <v>9</v>
      </c>
    </row>
    <row r="632" spans="1:5" ht="27.6" x14ac:dyDescent="0.25">
      <c r="A632" s="18" t="s">
        <v>1019</v>
      </c>
      <c r="B632" s="23" t="s">
        <v>1020</v>
      </c>
      <c r="C632" s="24" t="s">
        <v>1021</v>
      </c>
      <c r="D632" s="25" t="s">
        <v>17</v>
      </c>
      <c r="E632" s="22">
        <v>14</v>
      </c>
    </row>
    <row r="633" spans="1:5" ht="27.6" x14ac:dyDescent="0.25">
      <c r="A633" s="18" t="s">
        <v>1022</v>
      </c>
      <c r="B633" s="23" t="s">
        <v>1023</v>
      </c>
      <c r="C633" s="24" t="s">
        <v>1024</v>
      </c>
      <c r="D633" s="25" t="s">
        <v>17</v>
      </c>
      <c r="E633" s="22">
        <v>6</v>
      </c>
    </row>
    <row r="634" spans="1:5" ht="27.6" x14ac:dyDescent="0.25">
      <c r="A634" s="18" t="s">
        <v>1025</v>
      </c>
      <c r="B634" s="23" t="s">
        <v>1026</v>
      </c>
      <c r="C634" s="24" t="s">
        <v>1027</v>
      </c>
      <c r="D634" s="25" t="s">
        <v>17</v>
      </c>
      <c r="E634" s="22">
        <v>4</v>
      </c>
    </row>
    <row r="635" spans="1:5" ht="27.6" x14ac:dyDescent="0.25">
      <c r="A635" s="18" t="s">
        <v>1028</v>
      </c>
      <c r="B635" s="23" t="s">
        <v>1029</v>
      </c>
      <c r="C635" s="24" t="s">
        <v>1030</v>
      </c>
      <c r="D635" s="25" t="s">
        <v>17</v>
      </c>
      <c r="E635" s="22">
        <v>3</v>
      </c>
    </row>
    <row r="636" spans="1:5" ht="27.6" x14ac:dyDescent="0.25">
      <c r="A636" s="18" t="s">
        <v>1031</v>
      </c>
      <c r="B636" s="23" t="s">
        <v>1032</v>
      </c>
      <c r="C636" s="24" t="s">
        <v>1033</v>
      </c>
      <c r="D636" s="25" t="s">
        <v>17</v>
      </c>
      <c r="E636" s="22">
        <v>1</v>
      </c>
    </row>
    <row r="637" spans="1:5" ht="27.6" x14ac:dyDescent="0.25">
      <c r="A637" s="18" t="s">
        <v>1034</v>
      </c>
      <c r="B637" s="23" t="s">
        <v>1035</v>
      </c>
      <c r="C637" s="24" t="s">
        <v>1036</v>
      </c>
      <c r="D637" s="25" t="s">
        <v>17</v>
      </c>
      <c r="E637" s="22">
        <v>15</v>
      </c>
    </row>
    <row r="638" spans="1:5" ht="15" x14ac:dyDescent="0.25">
      <c r="A638" s="18" t="s">
        <v>1037</v>
      </c>
      <c r="B638" s="23" t="s">
        <v>1038</v>
      </c>
      <c r="C638" s="24" t="s">
        <v>1039</v>
      </c>
      <c r="D638" s="25" t="s">
        <v>17</v>
      </c>
      <c r="E638" s="22">
        <v>60</v>
      </c>
    </row>
    <row r="639" spans="1:5" ht="15" x14ac:dyDescent="0.25">
      <c r="A639" s="18" t="s">
        <v>1040</v>
      </c>
      <c r="B639" s="23" t="s">
        <v>1041</v>
      </c>
      <c r="C639" s="24" t="s">
        <v>1042</v>
      </c>
      <c r="D639" s="25" t="s">
        <v>17</v>
      </c>
      <c r="E639" s="22">
        <v>10</v>
      </c>
    </row>
    <row r="640" spans="1:5" ht="27.6" x14ac:dyDescent="0.25">
      <c r="A640" s="18" t="s">
        <v>1043</v>
      </c>
      <c r="B640" s="23" t="s">
        <v>1044</v>
      </c>
      <c r="C640" s="24" t="s">
        <v>1045</v>
      </c>
      <c r="D640" s="25" t="s">
        <v>17</v>
      </c>
      <c r="E640" s="22">
        <v>2</v>
      </c>
    </row>
    <row r="641" spans="1:5" ht="27.6" x14ac:dyDescent="0.25">
      <c r="A641" s="18" t="s">
        <v>1046</v>
      </c>
      <c r="B641" s="23" t="s">
        <v>1047</v>
      </c>
      <c r="C641" s="24" t="s">
        <v>1048</v>
      </c>
      <c r="D641" s="25" t="s">
        <v>17</v>
      </c>
      <c r="E641" s="22">
        <v>1</v>
      </c>
    </row>
    <row r="642" spans="1:5" ht="15" x14ac:dyDescent="0.25">
      <c r="A642" s="18" t="s">
        <v>1049</v>
      </c>
      <c r="B642" s="23" t="s">
        <v>1050</v>
      </c>
      <c r="C642" s="24" t="s">
        <v>1051</v>
      </c>
      <c r="D642" s="25" t="s">
        <v>17</v>
      </c>
      <c r="E642" s="22">
        <v>1</v>
      </c>
    </row>
    <row r="643" spans="1:5" ht="15" x14ac:dyDescent="0.25">
      <c r="A643" s="18" t="s">
        <v>1052</v>
      </c>
      <c r="B643" s="23" t="s">
        <v>1053</v>
      </c>
      <c r="C643" s="24" t="s">
        <v>1054</v>
      </c>
      <c r="D643" s="25" t="s">
        <v>17</v>
      </c>
      <c r="E643" s="22">
        <v>1</v>
      </c>
    </row>
    <row r="644" spans="1:5" ht="15" x14ac:dyDescent="0.25">
      <c r="A644" s="18" t="s">
        <v>1055</v>
      </c>
      <c r="B644" s="23" t="s">
        <v>1056</v>
      </c>
      <c r="C644" s="24" t="s">
        <v>1057</v>
      </c>
      <c r="D644" s="25" t="s">
        <v>17</v>
      </c>
      <c r="E644" s="22">
        <v>2</v>
      </c>
    </row>
    <row r="645" spans="1:5" ht="15" x14ac:dyDescent="0.25">
      <c r="A645" s="18" t="s">
        <v>1058</v>
      </c>
      <c r="B645" s="23" t="s">
        <v>1059</v>
      </c>
      <c r="C645" s="24" t="s">
        <v>1060</v>
      </c>
      <c r="D645" s="25" t="s">
        <v>17</v>
      </c>
      <c r="E645" s="22">
        <v>2</v>
      </c>
    </row>
    <row r="646" spans="1:5" ht="15" x14ac:dyDescent="0.25">
      <c r="A646" s="18" t="s">
        <v>1061</v>
      </c>
      <c r="B646" s="23" t="s">
        <v>1062</v>
      </c>
      <c r="C646" s="24" t="s">
        <v>1063</v>
      </c>
      <c r="D646" s="25" t="s">
        <v>17</v>
      </c>
      <c r="E646" s="22">
        <v>1</v>
      </c>
    </row>
    <row r="647" spans="1:5" ht="15" x14ac:dyDescent="0.25">
      <c r="A647" s="18" t="s">
        <v>1064</v>
      </c>
      <c r="B647" s="23" t="s">
        <v>1065</v>
      </c>
      <c r="C647" s="24" t="s">
        <v>1066</v>
      </c>
      <c r="D647" s="25" t="s">
        <v>17</v>
      </c>
      <c r="E647" s="22">
        <v>1</v>
      </c>
    </row>
    <row r="648" spans="1:5" ht="15" x14ac:dyDescent="0.25">
      <c r="A648" s="18" t="s">
        <v>1067</v>
      </c>
      <c r="B648" s="23" t="s">
        <v>1068</v>
      </c>
      <c r="C648" s="24" t="s">
        <v>1069</v>
      </c>
      <c r="D648" s="25" t="s">
        <v>17</v>
      </c>
      <c r="E648" s="22">
        <v>1</v>
      </c>
    </row>
    <row r="649" spans="1:5" ht="15" x14ac:dyDescent="0.25">
      <c r="A649" s="18" t="s">
        <v>1070</v>
      </c>
      <c r="B649" s="23" t="s">
        <v>1071</v>
      </c>
      <c r="C649" s="24" t="s">
        <v>1072</v>
      </c>
      <c r="D649" s="25" t="s">
        <v>17</v>
      </c>
      <c r="E649" s="22">
        <v>1</v>
      </c>
    </row>
    <row r="650" spans="1:5" ht="15" x14ac:dyDescent="0.25">
      <c r="A650" s="18" t="s">
        <v>0</v>
      </c>
      <c r="B650" s="19" t="s">
        <v>0</v>
      </c>
      <c r="C650" s="20" t="s">
        <v>1073</v>
      </c>
      <c r="D650" s="25"/>
      <c r="E650" s="22"/>
    </row>
    <row r="651" spans="1:5" ht="15" x14ac:dyDescent="0.25">
      <c r="A651" s="18" t="s">
        <v>1074</v>
      </c>
      <c r="B651" s="23" t="s">
        <v>1075</v>
      </c>
      <c r="C651" s="24" t="s">
        <v>1076</v>
      </c>
      <c r="D651" s="25" t="s">
        <v>24</v>
      </c>
      <c r="E651" s="22">
        <v>24</v>
      </c>
    </row>
    <row r="652" spans="1:5" ht="15" x14ac:dyDescent="0.25">
      <c r="A652" s="18" t="s">
        <v>1077</v>
      </c>
      <c r="B652" s="23" t="s">
        <v>1078</v>
      </c>
      <c r="C652" s="24" t="s">
        <v>1079</v>
      </c>
      <c r="D652" s="25" t="s">
        <v>24</v>
      </c>
      <c r="E652" s="22">
        <v>30</v>
      </c>
    </row>
    <row r="653" spans="1:5" ht="15" x14ac:dyDescent="0.25">
      <c r="A653" s="18" t="s">
        <v>1080</v>
      </c>
      <c r="B653" s="23" t="s">
        <v>1081</v>
      </c>
      <c r="C653" s="24" t="s">
        <v>1082</v>
      </c>
      <c r="D653" s="25" t="s">
        <v>24</v>
      </c>
      <c r="E653" s="22">
        <v>25</v>
      </c>
    </row>
    <row r="654" spans="1:5" ht="15" x14ac:dyDescent="0.25">
      <c r="A654" s="18" t="s">
        <v>1083</v>
      </c>
      <c r="B654" s="23" t="s">
        <v>1084</v>
      </c>
      <c r="C654" s="24" t="s">
        <v>1085</v>
      </c>
      <c r="D654" s="25" t="s">
        <v>24</v>
      </c>
      <c r="E654" s="22">
        <v>8</v>
      </c>
    </row>
    <row r="655" spans="1:5" ht="27.6" x14ac:dyDescent="0.25">
      <c r="A655" s="18" t="s">
        <v>1086</v>
      </c>
      <c r="B655" s="23" t="s">
        <v>1087</v>
      </c>
      <c r="C655" s="24" t="s">
        <v>1088</v>
      </c>
      <c r="D655" s="25" t="s">
        <v>17</v>
      </c>
      <c r="E655" s="22">
        <v>3</v>
      </c>
    </row>
    <row r="656" spans="1:5" ht="15" x14ac:dyDescent="0.25">
      <c r="A656" s="18" t="s">
        <v>1089</v>
      </c>
      <c r="B656" s="23" t="s">
        <v>1090</v>
      </c>
      <c r="C656" s="24" t="s">
        <v>1091</v>
      </c>
      <c r="D656" s="25" t="s">
        <v>17</v>
      </c>
      <c r="E656" s="22">
        <v>2</v>
      </c>
    </row>
    <row r="657" spans="1:5" ht="15" x14ac:dyDescent="0.25">
      <c r="A657" s="18" t="s">
        <v>1092</v>
      </c>
      <c r="B657" s="23" t="s">
        <v>1093</v>
      </c>
      <c r="C657" s="24" t="s">
        <v>1094</v>
      </c>
      <c r="D657" s="25" t="s">
        <v>24</v>
      </c>
      <c r="E657" s="22">
        <v>35</v>
      </c>
    </row>
    <row r="658" spans="1:5" ht="15" x14ac:dyDescent="0.25">
      <c r="A658" s="18" t="s">
        <v>1095</v>
      </c>
      <c r="B658" s="23" t="s">
        <v>1096</v>
      </c>
      <c r="C658" s="24" t="s">
        <v>1097</v>
      </c>
      <c r="D658" s="25" t="s">
        <v>24</v>
      </c>
      <c r="E658" s="22">
        <v>10</v>
      </c>
    </row>
    <row r="659" spans="1:5" ht="15" x14ac:dyDescent="0.25">
      <c r="A659" s="18" t="s">
        <v>467</v>
      </c>
      <c r="B659" s="23" t="s">
        <v>1098</v>
      </c>
      <c r="C659" s="24" t="s">
        <v>469</v>
      </c>
      <c r="D659" s="25" t="s">
        <v>17</v>
      </c>
      <c r="E659" s="22">
        <v>5</v>
      </c>
    </row>
    <row r="660" spans="1:5" ht="27.6" x14ac:dyDescent="0.25">
      <c r="A660" s="18" t="s">
        <v>473</v>
      </c>
      <c r="B660" s="23" t="s">
        <v>1099</v>
      </c>
      <c r="C660" s="24" t="s">
        <v>475</v>
      </c>
      <c r="D660" s="25" t="s">
        <v>17</v>
      </c>
      <c r="E660" s="22">
        <v>2</v>
      </c>
    </row>
    <row r="661" spans="1:5" ht="27.6" x14ac:dyDescent="0.25">
      <c r="A661" s="18" t="s">
        <v>470</v>
      </c>
      <c r="B661" s="23" t="s">
        <v>1100</v>
      </c>
      <c r="C661" s="24" t="s">
        <v>472</v>
      </c>
      <c r="D661" s="25" t="s">
        <v>17</v>
      </c>
      <c r="E661" s="22">
        <v>3</v>
      </c>
    </row>
    <row r="662" spans="1:5" ht="15" x14ac:dyDescent="0.25">
      <c r="A662" s="18" t="s">
        <v>490</v>
      </c>
      <c r="B662" s="23" t="s">
        <v>1101</v>
      </c>
      <c r="C662" s="24" t="s">
        <v>492</v>
      </c>
      <c r="D662" s="25" t="s">
        <v>17</v>
      </c>
      <c r="E662" s="22">
        <v>2</v>
      </c>
    </row>
    <row r="663" spans="1:5" ht="15" x14ac:dyDescent="0.25">
      <c r="A663" s="18" t="s">
        <v>493</v>
      </c>
      <c r="B663" s="23" t="s">
        <v>1102</v>
      </c>
      <c r="C663" s="24" t="s">
        <v>495</v>
      </c>
      <c r="D663" s="25" t="s">
        <v>17</v>
      </c>
      <c r="E663" s="22">
        <v>3</v>
      </c>
    </row>
    <row r="664" spans="1:5" ht="15" x14ac:dyDescent="0.25">
      <c r="A664" s="18" t="s">
        <v>1103</v>
      </c>
      <c r="B664" s="23" t="s">
        <v>1104</v>
      </c>
      <c r="C664" s="24" t="s">
        <v>1105</v>
      </c>
      <c r="D664" s="25" t="s">
        <v>17</v>
      </c>
      <c r="E664" s="22">
        <v>1</v>
      </c>
    </row>
    <row r="665" spans="1:5" ht="15" x14ac:dyDescent="0.25">
      <c r="A665" s="18" t="s">
        <v>1106</v>
      </c>
      <c r="B665" s="23" t="s">
        <v>1107</v>
      </c>
      <c r="C665" s="24" t="s">
        <v>1108</v>
      </c>
      <c r="D665" s="25" t="s">
        <v>17</v>
      </c>
      <c r="E665" s="22">
        <v>1</v>
      </c>
    </row>
    <row r="666" spans="1:5" ht="15" x14ac:dyDescent="0.25">
      <c r="A666" s="18" t="s">
        <v>1109</v>
      </c>
      <c r="B666" s="23" t="s">
        <v>1110</v>
      </c>
      <c r="C666" s="24" t="s">
        <v>1111</v>
      </c>
      <c r="D666" s="25" t="s">
        <v>24</v>
      </c>
      <c r="E666" s="22">
        <v>180</v>
      </c>
    </row>
    <row r="667" spans="1:5" ht="15" x14ac:dyDescent="0.25">
      <c r="A667" s="18" t="s">
        <v>1112</v>
      </c>
      <c r="B667" s="23" t="s">
        <v>1113</v>
      </c>
      <c r="C667" s="24" t="s">
        <v>1114</v>
      </c>
      <c r="D667" s="25" t="s">
        <v>24</v>
      </c>
      <c r="E667" s="22">
        <v>250</v>
      </c>
    </row>
    <row r="668" spans="1:5" ht="15" x14ac:dyDescent="0.25">
      <c r="A668" s="18" t="s">
        <v>1115</v>
      </c>
      <c r="B668" s="23" t="s">
        <v>1116</v>
      </c>
      <c r="C668" s="24" t="s">
        <v>1117</v>
      </c>
      <c r="D668" s="25" t="s">
        <v>17</v>
      </c>
      <c r="E668" s="22">
        <v>1</v>
      </c>
    </row>
    <row r="669" spans="1:5" ht="15" x14ac:dyDescent="0.25">
      <c r="A669" s="18" t="s">
        <v>141</v>
      </c>
      <c r="B669" s="23" t="s">
        <v>1118</v>
      </c>
      <c r="C669" s="24" t="s">
        <v>320</v>
      </c>
      <c r="D669" s="25" t="s">
        <v>17</v>
      </c>
      <c r="E669" s="22">
        <v>12</v>
      </c>
    </row>
    <row r="670" spans="1:5" ht="15" x14ac:dyDescent="0.25">
      <c r="A670" s="18" t="s">
        <v>0</v>
      </c>
      <c r="B670" s="19" t="s">
        <v>0</v>
      </c>
      <c r="C670" s="20" t="s">
        <v>1119</v>
      </c>
      <c r="D670" s="25"/>
      <c r="E670" s="22"/>
    </row>
    <row r="671" spans="1:5" ht="27.6" x14ac:dyDescent="0.25">
      <c r="A671" s="18" t="s">
        <v>1120</v>
      </c>
      <c r="B671" s="23" t="s">
        <v>1121</v>
      </c>
      <c r="C671" s="24" t="s">
        <v>1122</v>
      </c>
      <c r="D671" s="25" t="s">
        <v>17</v>
      </c>
      <c r="E671" s="22">
        <v>582</v>
      </c>
    </row>
    <row r="672" spans="1:5" ht="15" x14ac:dyDescent="0.25">
      <c r="A672" s="18" t="s">
        <v>1123</v>
      </c>
      <c r="B672" s="23" t="s">
        <v>1124</v>
      </c>
      <c r="C672" s="24" t="s">
        <v>1125</v>
      </c>
      <c r="D672" s="25" t="s">
        <v>42</v>
      </c>
      <c r="E672" s="22">
        <v>10030</v>
      </c>
    </row>
    <row r="673" spans="1:5" ht="15" x14ac:dyDescent="0.25">
      <c r="A673" s="18" t="s">
        <v>1126</v>
      </c>
      <c r="B673" s="23" t="s">
        <v>1127</v>
      </c>
      <c r="C673" s="24" t="s">
        <v>1128</v>
      </c>
      <c r="D673" s="25" t="s">
        <v>86</v>
      </c>
      <c r="E673" s="22">
        <v>10518</v>
      </c>
    </row>
    <row r="674" spans="1:5" ht="15" x14ac:dyDescent="0.25">
      <c r="A674" s="18" t="s">
        <v>1129</v>
      </c>
      <c r="B674" s="23" t="s">
        <v>1130</v>
      </c>
      <c r="C674" s="24" t="s">
        <v>1131</v>
      </c>
      <c r="D674" s="25" t="s">
        <v>86</v>
      </c>
      <c r="E674" s="22">
        <v>3250</v>
      </c>
    </row>
    <row r="675" spans="1:5" ht="15" x14ac:dyDescent="0.25">
      <c r="A675" s="18" t="s">
        <v>1132</v>
      </c>
      <c r="B675" s="23" t="s">
        <v>1133</v>
      </c>
      <c r="C675" s="24" t="s">
        <v>1134</v>
      </c>
      <c r="D675" s="25" t="s">
        <v>17</v>
      </c>
      <c r="E675" s="22">
        <v>20</v>
      </c>
    </row>
    <row r="676" spans="1:5" ht="15" x14ac:dyDescent="0.25">
      <c r="A676" s="18" t="s">
        <v>1135</v>
      </c>
      <c r="B676" s="23" t="s">
        <v>1136</v>
      </c>
      <c r="C676" s="24" t="s">
        <v>1137</v>
      </c>
      <c r="D676" s="25" t="s">
        <v>17</v>
      </c>
      <c r="E676" s="22">
        <v>10</v>
      </c>
    </row>
    <row r="677" spans="1:5" ht="15" x14ac:dyDescent="0.25">
      <c r="A677" s="18" t="s">
        <v>1138</v>
      </c>
      <c r="B677" s="23" t="s">
        <v>1139</v>
      </c>
      <c r="C677" s="24" t="s">
        <v>1140</v>
      </c>
      <c r="D677" s="25" t="s">
        <v>17</v>
      </c>
      <c r="E677" s="22">
        <v>5000</v>
      </c>
    </row>
    <row r="678" spans="1:5" ht="15" x14ac:dyDescent="0.25">
      <c r="A678" s="18" t="s">
        <v>1141</v>
      </c>
      <c r="B678" s="23" t="s">
        <v>1142</v>
      </c>
      <c r="C678" s="24" t="s">
        <v>1143</v>
      </c>
      <c r="D678" s="25" t="s">
        <v>17</v>
      </c>
      <c r="E678" s="22">
        <v>24</v>
      </c>
    </row>
    <row r="679" spans="1:5" ht="15" x14ac:dyDescent="0.25">
      <c r="A679" s="26"/>
      <c r="B679" s="27"/>
      <c r="C679" s="28"/>
      <c r="D679" s="29">
        <v>-1870550485</v>
      </c>
      <c r="E679" s="30"/>
    </row>
    <row r="680" spans="1:5" ht="15" x14ac:dyDescent="0.25">
      <c r="A680" s="31"/>
      <c r="B680" s="32"/>
      <c r="C680" s="33"/>
      <c r="D680" s="34"/>
      <c r="E680" s="35"/>
    </row>
    <row r="681" spans="1:5" ht="15" x14ac:dyDescent="0.25">
      <c r="A681" s="31"/>
      <c r="B681" s="32"/>
      <c r="C681" s="36"/>
      <c r="D681" s="34"/>
      <c r="E681" s="35"/>
    </row>
    <row r="682" spans="1:5" ht="15" x14ac:dyDescent="0.25">
      <c r="A682" s="31"/>
      <c r="B682" s="32"/>
      <c r="C682" s="33"/>
      <c r="D682" s="34"/>
      <c r="E682" s="35"/>
    </row>
    <row r="683" spans="1:5" ht="15" x14ac:dyDescent="0.25">
      <c r="A683" s="31"/>
      <c r="B683" s="32"/>
      <c r="C683" s="36"/>
      <c r="D683" s="34"/>
      <c r="E683" s="35"/>
    </row>
    <row r="684" spans="1:5" ht="15" x14ac:dyDescent="0.25">
      <c r="A684" s="31"/>
      <c r="B684" s="32"/>
      <c r="C684" s="33"/>
      <c r="D684" s="34"/>
      <c r="E684" s="35"/>
    </row>
    <row r="685" spans="1:5" ht="15" x14ac:dyDescent="0.25">
      <c r="A685" s="31"/>
      <c r="B685" s="32"/>
      <c r="C685" s="33"/>
      <c r="D685" s="34"/>
      <c r="E685" s="35"/>
    </row>
    <row r="686" spans="1:5" ht="15" x14ac:dyDescent="0.25">
      <c r="A686" s="31"/>
      <c r="B686" s="32"/>
      <c r="C686" s="33"/>
      <c r="D686" s="34"/>
      <c r="E686" s="35"/>
    </row>
    <row r="687" spans="1:5" ht="15" x14ac:dyDescent="0.25">
      <c r="A687" s="31"/>
      <c r="B687" s="32"/>
      <c r="C687" s="33"/>
      <c r="D687" s="34"/>
      <c r="E687" s="35"/>
    </row>
    <row r="688" spans="1:5" ht="15" x14ac:dyDescent="0.25">
      <c r="A688" s="31"/>
      <c r="B688" s="32"/>
      <c r="C688" s="33"/>
      <c r="D688" s="34"/>
      <c r="E688" s="35"/>
    </row>
    <row r="689" spans="1:5" ht="15" x14ac:dyDescent="0.25">
      <c r="A689" s="31"/>
      <c r="B689" s="32"/>
      <c r="C689" s="33"/>
      <c r="D689" s="34"/>
      <c r="E689" s="35"/>
    </row>
    <row r="690" spans="1:5" ht="15" x14ac:dyDescent="0.25">
      <c r="A690" s="31"/>
      <c r="B690" s="32"/>
      <c r="C690" s="33"/>
      <c r="D690" s="34"/>
      <c r="E690" s="35"/>
    </row>
    <row r="691" spans="1:5" x14ac:dyDescent="0.25">
      <c r="B691" s="41" t="s">
        <v>1146</v>
      </c>
      <c r="D691" s="38" t="s">
        <v>1147</v>
      </c>
    </row>
    <row r="692" spans="1:5" x14ac:dyDescent="0.25">
      <c r="B692" s="41" t="s">
        <v>1148</v>
      </c>
      <c r="E692" s="39" t="s">
        <v>1149</v>
      </c>
    </row>
    <row r="693" spans="1:5" x14ac:dyDescent="0.25">
      <c r="B693" s="42" t="s">
        <v>1151</v>
      </c>
      <c r="C693" s="40"/>
      <c r="D693" s="40" t="s">
        <v>1150</v>
      </c>
    </row>
    <row r="694" spans="1:5" ht="13.8" thickBot="1" x14ac:dyDescent="0.3"/>
    <row r="695" spans="1:5" ht="112.2" customHeight="1" thickBot="1" x14ac:dyDescent="0.3">
      <c r="A695" s="57" t="s">
        <v>1152</v>
      </c>
      <c r="B695" s="58"/>
      <c r="C695" s="58"/>
      <c r="D695" s="58"/>
      <c r="E695" s="58"/>
    </row>
  </sheetData>
  <mergeCells count="6">
    <mergeCell ref="A695:E695"/>
    <mergeCell ref="B12:E12"/>
    <mergeCell ref="B1:E1"/>
    <mergeCell ref="C8:E8"/>
    <mergeCell ref="C9:E9"/>
    <mergeCell ref="C10:E10"/>
  </mergeCells>
  <pageMargins left="0.7" right="0.15" top="0.5" bottom="0.7" header="0.1" footer="0.2"/>
  <pageSetup paperSize="9" scale="66" orientation="portrait" verticalDpi="1200" r:id="rId1"/>
  <headerFooter scaleWithDoc="0">
    <oddHeader>&amp;C&amp;</oddHeader>
  </headerFooter>
  <ignoredErrors>
    <ignoredError sqref="B18:B6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71979-F39D-4D20-86E0-9937AA3CD8B1}">
  <dimension ref="C3:H29"/>
  <sheetViews>
    <sheetView workbookViewId="0">
      <selection activeCell="C8" sqref="C8"/>
    </sheetView>
  </sheetViews>
  <sheetFormatPr baseColWidth="10" defaultRowHeight="14.4" x14ac:dyDescent="0.3"/>
  <cols>
    <col min="3" max="3" width="14.77734375" customWidth="1"/>
  </cols>
  <sheetData>
    <row r="3" spans="3:3" ht="15" thickBot="1" x14ac:dyDescent="0.35"/>
    <row r="4" spans="3:3" ht="15" thickBot="1" x14ac:dyDescent="0.35">
      <c r="C4" s="45">
        <v>3929655.93</v>
      </c>
    </row>
    <row r="5" spans="3:3" ht="15" thickBot="1" x14ac:dyDescent="0.35">
      <c r="C5" s="43">
        <v>327872.90999999997</v>
      </c>
    </row>
    <row r="6" spans="3:3" ht="15" thickBot="1" x14ac:dyDescent="0.35">
      <c r="C6" s="44" t="s">
        <v>1155</v>
      </c>
    </row>
    <row r="7" spans="3:3" ht="15" thickBot="1" x14ac:dyDescent="0.35">
      <c r="C7" s="43">
        <v>150000</v>
      </c>
    </row>
    <row r="8" spans="3:3" ht="15" thickBot="1" x14ac:dyDescent="0.35">
      <c r="C8" s="43">
        <f>SUM(C4:C7)</f>
        <v>4407528.84</v>
      </c>
    </row>
    <row r="27" spans="5:8" x14ac:dyDescent="0.3">
      <c r="E27">
        <v>200</v>
      </c>
      <c r="G27">
        <v>200</v>
      </c>
      <c r="H27" t="s">
        <v>1153</v>
      </c>
    </row>
    <row r="28" spans="5:8" x14ac:dyDescent="0.3">
      <c r="E28">
        <f>+E27*86400</f>
        <v>17280000</v>
      </c>
      <c r="G28">
        <f>+G27*24</f>
        <v>4800</v>
      </c>
      <c r="H28" t="s">
        <v>1154</v>
      </c>
    </row>
    <row r="29" spans="5:8" x14ac:dyDescent="0.3">
      <c r="E29">
        <f>+E28/1000</f>
        <v>17280</v>
      </c>
      <c r="G29">
        <f>+G28/1000</f>
        <v>4.8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13CC-0B16-4FB5-A917-A9C916322970}">
  <dimension ref="A1:AH20"/>
  <sheetViews>
    <sheetView zoomScaleNormal="100" workbookViewId="0">
      <selection activeCell="A20" sqref="A1:AH20"/>
    </sheetView>
  </sheetViews>
  <sheetFormatPr baseColWidth="10" defaultRowHeight="14.4" x14ac:dyDescent="0.3"/>
  <cols>
    <col min="2" max="2" width="46.33203125" customWidth="1"/>
    <col min="3" max="35" width="3.5546875" customWidth="1"/>
  </cols>
  <sheetData>
    <row r="1" spans="1:34" ht="34.799999999999997" customHeight="1" thickBot="1" x14ac:dyDescent="0.35">
      <c r="A1" s="77" t="s">
        <v>1164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x14ac:dyDescent="0.3">
      <c r="A2" s="80" t="s">
        <v>1165</v>
      </c>
      <c r="B2" s="75" t="s">
        <v>1169</v>
      </c>
      <c r="C2" s="72" t="s">
        <v>1157</v>
      </c>
      <c r="D2" s="73"/>
      <c r="E2" s="73"/>
      <c r="F2" s="74"/>
      <c r="G2" s="72" t="s">
        <v>1156</v>
      </c>
      <c r="H2" s="73"/>
      <c r="I2" s="73"/>
      <c r="J2" s="74"/>
      <c r="K2" s="72" t="s">
        <v>1158</v>
      </c>
      <c r="L2" s="73"/>
      <c r="M2" s="73"/>
      <c r="N2" s="74"/>
      <c r="O2" s="72" t="s">
        <v>1159</v>
      </c>
      <c r="P2" s="73"/>
      <c r="Q2" s="73"/>
      <c r="R2" s="74"/>
      <c r="S2" s="72" t="s">
        <v>1160</v>
      </c>
      <c r="T2" s="73"/>
      <c r="U2" s="73"/>
      <c r="V2" s="74"/>
      <c r="W2" s="72" t="s">
        <v>1161</v>
      </c>
      <c r="X2" s="73"/>
      <c r="Y2" s="73"/>
      <c r="Z2" s="74"/>
      <c r="AA2" s="72" t="s">
        <v>1162</v>
      </c>
      <c r="AB2" s="73"/>
      <c r="AC2" s="73"/>
      <c r="AD2" s="74"/>
      <c r="AE2" s="72" t="s">
        <v>1163</v>
      </c>
      <c r="AF2" s="73"/>
      <c r="AG2" s="73"/>
      <c r="AH2" s="74"/>
    </row>
    <row r="3" spans="1:34" ht="15" thickBot="1" x14ac:dyDescent="0.35">
      <c r="A3" s="81"/>
      <c r="B3" s="76"/>
      <c r="C3" s="53">
        <v>1</v>
      </c>
      <c r="D3" s="54">
        <v>2</v>
      </c>
      <c r="E3" s="54">
        <v>3</v>
      </c>
      <c r="F3" s="55">
        <v>4</v>
      </c>
      <c r="G3" s="53">
        <v>5</v>
      </c>
      <c r="H3" s="54">
        <v>6</v>
      </c>
      <c r="I3" s="54">
        <v>7</v>
      </c>
      <c r="J3" s="55">
        <v>8</v>
      </c>
      <c r="K3" s="53">
        <v>9</v>
      </c>
      <c r="L3" s="54">
        <v>10</v>
      </c>
      <c r="M3" s="54">
        <v>11</v>
      </c>
      <c r="N3" s="55">
        <v>12</v>
      </c>
      <c r="O3" s="53">
        <v>13</v>
      </c>
      <c r="P3" s="54">
        <v>14</v>
      </c>
      <c r="Q3" s="54">
        <v>15</v>
      </c>
      <c r="R3" s="55">
        <v>16</v>
      </c>
      <c r="S3" s="53">
        <v>17</v>
      </c>
      <c r="T3" s="54">
        <v>18</v>
      </c>
      <c r="U3" s="54">
        <v>19</v>
      </c>
      <c r="V3" s="55">
        <v>20</v>
      </c>
      <c r="W3" s="53">
        <v>21</v>
      </c>
      <c r="X3" s="54">
        <v>22</v>
      </c>
      <c r="Y3" s="54">
        <v>23</v>
      </c>
      <c r="Z3" s="55">
        <v>24</v>
      </c>
      <c r="AA3" s="53">
        <v>25</v>
      </c>
      <c r="AB3" s="54">
        <v>26</v>
      </c>
      <c r="AC3" s="54">
        <v>27</v>
      </c>
      <c r="AD3" s="55">
        <v>28</v>
      </c>
      <c r="AE3" s="53">
        <v>29</v>
      </c>
      <c r="AF3" s="54">
        <v>30</v>
      </c>
      <c r="AG3" s="54">
        <v>31</v>
      </c>
      <c r="AH3" s="55">
        <v>32</v>
      </c>
    </row>
    <row r="4" spans="1:34" ht="18.600000000000001" customHeight="1" thickBot="1" x14ac:dyDescent="0.35">
      <c r="A4" s="56">
        <v>1</v>
      </c>
      <c r="B4" s="46" t="s">
        <v>1166</v>
      </c>
      <c r="C4" s="47"/>
      <c r="D4" s="48"/>
      <c r="E4" s="49"/>
      <c r="F4" s="50"/>
      <c r="G4" s="51"/>
      <c r="H4" s="49"/>
      <c r="I4" s="49"/>
      <c r="J4" s="50"/>
      <c r="K4" s="51"/>
      <c r="L4" s="49"/>
      <c r="M4" s="49"/>
      <c r="N4" s="50"/>
      <c r="O4" s="51"/>
      <c r="P4" s="49"/>
      <c r="Q4" s="49"/>
      <c r="R4" s="50"/>
      <c r="S4" s="51"/>
      <c r="T4" s="49"/>
      <c r="U4" s="49"/>
      <c r="V4" s="50"/>
      <c r="W4" s="51"/>
      <c r="X4" s="49"/>
      <c r="Y4" s="49"/>
      <c r="Z4" s="50"/>
      <c r="AA4" s="51"/>
      <c r="AB4" s="49"/>
      <c r="AC4" s="49"/>
      <c r="AD4" s="50"/>
      <c r="AE4" s="51"/>
      <c r="AF4" s="49"/>
      <c r="AG4" s="49"/>
      <c r="AH4" s="50"/>
    </row>
    <row r="5" spans="1:34" ht="18.600000000000001" customHeight="1" thickBot="1" x14ac:dyDescent="0.35">
      <c r="A5" s="56">
        <v>2</v>
      </c>
      <c r="B5" s="46" t="s">
        <v>1167</v>
      </c>
      <c r="C5" s="51"/>
      <c r="D5" s="49"/>
      <c r="E5" s="48"/>
      <c r="F5" s="52"/>
      <c r="G5" s="51"/>
      <c r="H5" s="49"/>
      <c r="I5" s="49"/>
      <c r="J5" s="50"/>
      <c r="K5" s="51"/>
      <c r="L5" s="49"/>
      <c r="M5" s="49"/>
      <c r="N5" s="50"/>
      <c r="O5" s="51"/>
      <c r="P5" s="49"/>
      <c r="Q5" s="49"/>
      <c r="R5" s="50"/>
      <c r="S5" s="51"/>
      <c r="T5" s="49"/>
      <c r="U5" s="49"/>
      <c r="V5" s="50"/>
      <c r="W5" s="51"/>
      <c r="X5" s="49"/>
      <c r="Y5" s="49"/>
      <c r="Z5" s="50"/>
      <c r="AA5" s="51"/>
      <c r="AB5" s="49"/>
      <c r="AC5" s="49"/>
      <c r="AD5" s="50"/>
      <c r="AE5" s="51"/>
      <c r="AF5" s="49"/>
      <c r="AG5" s="49"/>
      <c r="AH5" s="50"/>
    </row>
    <row r="6" spans="1:34" ht="18.600000000000001" customHeight="1" thickBot="1" x14ac:dyDescent="0.35">
      <c r="A6" s="56">
        <v>3</v>
      </c>
      <c r="B6" s="46" t="s">
        <v>1168</v>
      </c>
      <c r="C6" s="51"/>
      <c r="D6" s="49"/>
      <c r="E6" s="49"/>
      <c r="F6" s="50"/>
      <c r="G6" s="47"/>
      <c r="H6" s="48"/>
      <c r="I6" s="49"/>
      <c r="J6" s="50"/>
      <c r="K6" s="51"/>
      <c r="L6" s="49"/>
      <c r="M6" s="49"/>
      <c r="N6" s="50"/>
      <c r="O6" s="51"/>
      <c r="P6" s="49"/>
      <c r="Q6" s="49"/>
      <c r="R6" s="50"/>
      <c r="S6" s="51"/>
      <c r="T6" s="49"/>
      <c r="U6" s="49"/>
      <c r="V6" s="50"/>
      <c r="W6" s="51"/>
      <c r="X6" s="49"/>
      <c r="Y6" s="49"/>
      <c r="Z6" s="50"/>
      <c r="AA6" s="51"/>
      <c r="AB6" s="49"/>
      <c r="AC6" s="49"/>
      <c r="AD6" s="50"/>
      <c r="AE6" s="51"/>
      <c r="AF6" s="49"/>
      <c r="AG6" s="49"/>
      <c r="AH6" s="50"/>
    </row>
    <row r="7" spans="1:34" ht="18.600000000000001" customHeight="1" thickBot="1" x14ac:dyDescent="0.35">
      <c r="A7" s="56">
        <v>4</v>
      </c>
      <c r="B7" s="46" t="s">
        <v>1170</v>
      </c>
      <c r="C7" s="51"/>
      <c r="D7" s="49"/>
      <c r="E7" s="49"/>
      <c r="F7" s="50"/>
      <c r="G7" s="51"/>
      <c r="H7" s="49"/>
      <c r="I7" s="48"/>
      <c r="J7" s="52"/>
      <c r="K7" s="51"/>
      <c r="L7" s="49"/>
      <c r="M7" s="49"/>
      <c r="N7" s="50"/>
      <c r="O7" s="51"/>
      <c r="P7" s="49"/>
      <c r="Q7" s="49"/>
      <c r="R7" s="50"/>
      <c r="S7" s="51"/>
      <c r="T7" s="49"/>
      <c r="U7" s="49"/>
      <c r="V7" s="50"/>
      <c r="W7" s="51"/>
      <c r="X7" s="49"/>
      <c r="Y7" s="49"/>
      <c r="Z7" s="50"/>
      <c r="AA7" s="51"/>
      <c r="AB7" s="49"/>
      <c r="AC7" s="49"/>
      <c r="AD7" s="50"/>
      <c r="AE7" s="51"/>
      <c r="AF7" s="49"/>
      <c r="AG7" s="49"/>
      <c r="AH7" s="50"/>
    </row>
    <row r="8" spans="1:34" ht="18.600000000000001" customHeight="1" thickBot="1" x14ac:dyDescent="0.35">
      <c r="A8" s="56">
        <v>5</v>
      </c>
      <c r="B8" s="46" t="s">
        <v>1171</v>
      </c>
      <c r="C8" s="51"/>
      <c r="D8" s="49"/>
      <c r="E8" s="49"/>
      <c r="F8" s="50"/>
      <c r="G8" s="51"/>
      <c r="H8" s="49"/>
      <c r="I8" s="49"/>
      <c r="J8" s="50"/>
      <c r="K8" s="47"/>
      <c r="L8" s="48"/>
      <c r="M8" s="49"/>
      <c r="N8" s="50"/>
      <c r="O8" s="51"/>
      <c r="P8" s="49"/>
      <c r="Q8" s="49"/>
      <c r="R8" s="50"/>
      <c r="S8" s="51"/>
      <c r="T8" s="49"/>
      <c r="U8" s="49"/>
      <c r="V8" s="50"/>
      <c r="W8" s="51"/>
      <c r="X8" s="49"/>
      <c r="Y8" s="49"/>
      <c r="Z8" s="50"/>
      <c r="AA8" s="51"/>
      <c r="AB8" s="49"/>
      <c r="AC8" s="49"/>
      <c r="AD8" s="50"/>
      <c r="AE8" s="51"/>
      <c r="AF8" s="49"/>
      <c r="AG8" s="49"/>
      <c r="AH8" s="50"/>
    </row>
    <row r="9" spans="1:34" ht="18.600000000000001" customHeight="1" thickBot="1" x14ac:dyDescent="0.35">
      <c r="A9" s="56">
        <v>6</v>
      </c>
      <c r="B9" s="46" t="s">
        <v>1172</v>
      </c>
      <c r="C9" s="51"/>
      <c r="D9" s="49"/>
      <c r="E9" s="49"/>
      <c r="F9" s="50"/>
      <c r="G9" s="51"/>
      <c r="H9" s="49"/>
      <c r="I9" s="49"/>
      <c r="J9" s="50"/>
      <c r="K9" s="51"/>
      <c r="L9" s="49"/>
      <c r="M9" s="48"/>
      <c r="N9" s="52"/>
      <c r="O9" s="51"/>
      <c r="P9" s="49"/>
      <c r="Q9" s="49"/>
      <c r="R9" s="50"/>
      <c r="S9" s="51"/>
      <c r="T9" s="49"/>
      <c r="U9" s="49"/>
      <c r="V9" s="50"/>
      <c r="W9" s="51"/>
      <c r="X9" s="49"/>
      <c r="Y9" s="49"/>
      <c r="Z9" s="50"/>
      <c r="AA9" s="51"/>
      <c r="AB9" s="49"/>
      <c r="AC9" s="49"/>
      <c r="AD9" s="50"/>
      <c r="AE9" s="51"/>
      <c r="AF9" s="49"/>
      <c r="AG9" s="49"/>
      <c r="AH9" s="50"/>
    </row>
    <row r="10" spans="1:34" ht="18.600000000000001" customHeight="1" thickBot="1" x14ac:dyDescent="0.35">
      <c r="A10" s="56">
        <v>7</v>
      </c>
      <c r="B10" s="46" t="s">
        <v>1173</v>
      </c>
      <c r="C10" s="51"/>
      <c r="D10" s="49"/>
      <c r="E10" s="49"/>
      <c r="F10" s="50"/>
      <c r="G10" s="51"/>
      <c r="H10" s="49"/>
      <c r="I10" s="49"/>
      <c r="J10" s="50"/>
      <c r="K10" s="51"/>
      <c r="L10" s="49"/>
      <c r="M10" s="49"/>
      <c r="N10" s="50"/>
      <c r="O10" s="47"/>
      <c r="P10" s="48"/>
      <c r="Q10" s="49"/>
      <c r="R10" s="50"/>
      <c r="S10" s="51"/>
      <c r="T10" s="49"/>
      <c r="U10" s="49"/>
      <c r="V10" s="50"/>
      <c r="W10" s="51"/>
      <c r="X10" s="49"/>
      <c r="Y10" s="49"/>
      <c r="Z10" s="50"/>
      <c r="AA10" s="51"/>
      <c r="AB10" s="49"/>
      <c r="AC10" s="49"/>
      <c r="AD10" s="50"/>
      <c r="AE10" s="51"/>
      <c r="AF10" s="49"/>
      <c r="AG10" s="49"/>
      <c r="AH10" s="50"/>
    </row>
    <row r="11" spans="1:34" ht="18.600000000000001" customHeight="1" thickBot="1" x14ac:dyDescent="0.35">
      <c r="A11" s="56">
        <v>8</v>
      </c>
      <c r="B11" s="46" t="s">
        <v>1174</v>
      </c>
      <c r="C11" s="51"/>
      <c r="D11" s="49"/>
      <c r="E11" s="49"/>
      <c r="F11" s="50"/>
      <c r="G11" s="51"/>
      <c r="H11" s="49"/>
      <c r="I11" s="49"/>
      <c r="J11" s="50"/>
      <c r="K11" s="51"/>
      <c r="L11" s="49"/>
      <c r="M11" s="49"/>
      <c r="N11" s="50"/>
      <c r="O11" s="51"/>
      <c r="P11" s="49"/>
      <c r="Q11" s="48"/>
      <c r="R11" s="52"/>
      <c r="S11" s="51"/>
      <c r="T11" s="49"/>
      <c r="U11" s="49"/>
      <c r="V11" s="50"/>
      <c r="W11" s="51"/>
      <c r="X11" s="49"/>
      <c r="Y11" s="49"/>
      <c r="Z11" s="50"/>
      <c r="AA11" s="51"/>
      <c r="AB11" s="49"/>
      <c r="AC11" s="49"/>
      <c r="AD11" s="50"/>
      <c r="AE11" s="51"/>
      <c r="AF11" s="49"/>
      <c r="AG11" s="49"/>
      <c r="AH11" s="50"/>
    </row>
    <row r="12" spans="1:34" ht="18.600000000000001" customHeight="1" thickBot="1" x14ac:dyDescent="0.35">
      <c r="A12" s="56">
        <v>9</v>
      </c>
      <c r="B12" s="46" t="s">
        <v>1175</v>
      </c>
      <c r="C12" s="51"/>
      <c r="D12" s="49"/>
      <c r="E12" s="49"/>
      <c r="F12" s="50"/>
      <c r="G12" s="51"/>
      <c r="H12" s="49"/>
      <c r="I12" s="49"/>
      <c r="J12" s="50"/>
      <c r="K12" s="51"/>
      <c r="L12" s="49"/>
      <c r="M12" s="49"/>
      <c r="N12" s="50"/>
      <c r="O12" s="51"/>
      <c r="P12" s="49"/>
      <c r="Q12" s="49"/>
      <c r="R12" s="50"/>
      <c r="S12" s="47"/>
      <c r="T12" s="48"/>
      <c r="U12" s="49"/>
      <c r="V12" s="50"/>
      <c r="W12" s="51"/>
      <c r="X12" s="49"/>
      <c r="Y12" s="49"/>
      <c r="Z12" s="50"/>
      <c r="AA12" s="51"/>
      <c r="AB12" s="49"/>
      <c r="AC12" s="49"/>
      <c r="AD12" s="50"/>
      <c r="AE12" s="51"/>
      <c r="AF12" s="49"/>
      <c r="AG12" s="49"/>
      <c r="AH12" s="50"/>
    </row>
    <row r="13" spans="1:34" ht="18.600000000000001" customHeight="1" thickBot="1" x14ac:dyDescent="0.35">
      <c r="A13" s="56">
        <v>10</v>
      </c>
      <c r="B13" s="46" t="s">
        <v>1176</v>
      </c>
      <c r="C13" s="51"/>
      <c r="D13" s="49"/>
      <c r="E13" s="49"/>
      <c r="F13" s="50"/>
      <c r="G13" s="51"/>
      <c r="H13" s="49"/>
      <c r="I13" s="49"/>
      <c r="J13" s="50"/>
      <c r="K13" s="51"/>
      <c r="L13" s="49"/>
      <c r="M13" s="49"/>
      <c r="N13" s="50"/>
      <c r="O13" s="51"/>
      <c r="P13" s="49"/>
      <c r="Q13" s="49"/>
      <c r="R13" s="50"/>
      <c r="S13" s="51"/>
      <c r="T13" s="49"/>
      <c r="U13" s="48"/>
      <c r="V13" s="52"/>
      <c r="W13" s="51"/>
      <c r="X13" s="49"/>
      <c r="Y13" s="49"/>
      <c r="Z13" s="50"/>
      <c r="AA13" s="51"/>
      <c r="AB13" s="49"/>
      <c r="AC13" s="49"/>
      <c r="AD13" s="50"/>
      <c r="AE13" s="51"/>
      <c r="AF13" s="49"/>
      <c r="AG13" s="49"/>
      <c r="AH13" s="50"/>
    </row>
    <row r="14" spans="1:34" ht="18.600000000000001" customHeight="1" thickBot="1" x14ac:dyDescent="0.35">
      <c r="A14" s="56">
        <v>11</v>
      </c>
      <c r="B14" s="46" t="s">
        <v>1177</v>
      </c>
      <c r="C14" s="51"/>
      <c r="D14" s="49"/>
      <c r="E14" s="49"/>
      <c r="F14" s="50"/>
      <c r="G14" s="51"/>
      <c r="H14" s="49"/>
      <c r="I14" s="49"/>
      <c r="J14" s="50"/>
      <c r="K14" s="51"/>
      <c r="L14" s="49"/>
      <c r="M14" s="49"/>
      <c r="N14" s="50"/>
      <c r="O14" s="51"/>
      <c r="P14" s="49"/>
      <c r="Q14" s="49"/>
      <c r="R14" s="50"/>
      <c r="S14" s="51"/>
      <c r="T14" s="49"/>
      <c r="U14" s="49"/>
      <c r="V14" s="50"/>
      <c r="W14" s="47"/>
      <c r="X14" s="48"/>
      <c r="Y14" s="49"/>
      <c r="Z14" s="50"/>
      <c r="AA14" s="51"/>
      <c r="AB14" s="49"/>
      <c r="AC14" s="49"/>
      <c r="AD14" s="50"/>
      <c r="AE14" s="51"/>
      <c r="AF14" s="49"/>
      <c r="AG14" s="49"/>
      <c r="AH14" s="50"/>
    </row>
    <row r="15" spans="1:34" ht="18.600000000000001" customHeight="1" thickBot="1" x14ac:dyDescent="0.35">
      <c r="A15" s="56">
        <v>12</v>
      </c>
      <c r="B15" s="46" t="s">
        <v>1178</v>
      </c>
      <c r="C15" s="51"/>
      <c r="D15" s="49"/>
      <c r="E15" s="49"/>
      <c r="F15" s="50"/>
      <c r="G15" s="51"/>
      <c r="H15" s="49"/>
      <c r="I15" s="49"/>
      <c r="J15" s="50"/>
      <c r="K15" s="51"/>
      <c r="L15" s="49"/>
      <c r="M15" s="49"/>
      <c r="N15" s="50"/>
      <c r="O15" s="51"/>
      <c r="P15" s="49"/>
      <c r="Q15" s="49"/>
      <c r="R15" s="50"/>
      <c r="S15" s="51"/>
      <c r="T15" s="49"/>
      <c r="U15" s="49"/>
      <c r="V15" s="50"/>
      <c r="W15" s="51"/>
      <c r="X15" s="49"/>
      <c r="Y15" s="48"/>
      <c r="Z15" s="52"/>
      <c r="AA15" s="51"/>
      <c r="AB15" s="49"/>
      <c r="AC15" s="49"/>
      <c r="AD15" s="50"/>
      <c r="AE15" s="51"/>
      <c r="AF15" s="49"/>
      <c r="AG15" s="49"/>
      <c r="AH15" s="50"/>
    </row>
    <row r="16" spans="1:34" ht="18.600000000000001" customHeight="1" thickBot="1" x14ac:dyDescent="0.35">
      <c r="A16" s="56">
        <v>13</v>
      </c>
      <c r="B16" s="46" t="s">
        <v>1179</v>
      </c>
      <c r="C16" s="51"/>
      <c r="D16" s="49"/>
      <c r="E16" s="49"/>
      <c r="F16" s="50"/>
      <c r="G16" s="51"/>
      <c r="H16" s="49"/>
      <c r="I16" s="49"/>
      <c r="J16" s="50"/>
      <c r="K16" s="51"/>
      <c r="L16" s="49"/>
      <c r="M16" s="49"/>
      <c r="N16" s="50"/>
      <c r="O16" s="51"/>
      <c r="P16" s="49"/>
      <c r="Q16" s="49"/>
      <c r="R16" s="50"/>
      <c r="S16" s="51"/>
      <c r="T16" s="49"/>
      <c r="U16" s="49"/>
      <c r="V16" s="50"/>
      <c r="W16" s="51"/>
      <c r="X16" s="49"/>
      <c r="Y16" s="49"/>
      <c r="Z16" s="50"/>
      <c r="AA16" s="47"/>
      <c r="AB16" s="48"/>
      <c r="AC16" s="49"/>
      <c r="AD16" s="50"/>
      <c r="AE16" s="51"/>
      <c r="AF16" s="49"/>
      <c r="AG16" s="49"/>
      <c r="AH16" s="50"/>
    </row>
    <row r="17" spans="1:34" ht="18.600000000000001" customHeight="1" thickBot="1" x14ac:dyDescent="0.35">
      <c r="A17" s="56">
        <v>14</v>
      </c>
      <c r="B17" s="46" t="s">
        <v>1180</v>
      </c>
      <c r="C17" s="51"/>
      <c r="D17" s="49"/>
      <c r="E17" s="49"/>
      <c r="F17" s="50"/>
      <c r="G17" s="51"/>
      <c r="H17" s="49"/>
      <c r="I17" s="49"/>
      <c r="J17" s="50"/>
      <c r="K17" s="51"/>
      <c r="L17" s="49"/>
      <c r="M17" s="49"/>
      <c r="N17" s="50"/>
      <c r="O17" s="51"/>
      <c r="P17" s="49"/>
      <c r="Q17" s="49"/>
      <c r="R17" s="50"/>
      <c r="S17" s="51"/>
      <c r="T17" s="49"/>
      <c r="U17" s="49"/>
      <c r="V17" s="50"/>
      <c r="W17" s="51"/>
      <c r="X17" s="49"/>
      <c r="Y17" s="49"/>
      <c r="Z17" s="50"/>
      <c r="AA17" s="51"/>
      <c r="AB17" s="49"/>
      <c r="AC17" s="48"/>
      <c r="AD17" s="52"/>
      <c r="AE17" s="51"/>
      <c r="AF17" s="49"/>
      <c r="AG17" s="49"/>
      <c r="AH17" s="50"/>
    </row>
    <row r="18" spans="1:34" ht="18.600000000000001" customHeight="1" thickBot="1" x14ac:dyDescent="0.35">
      <c r="A18" s="56">
        <v>15</v>
      </c>
      <c r="B18" s="46" t="s">
        <v>1181</v>
      </c>
      <c r="C18" s="51"/>
      <c r="D18" s="49"/>
      <c r="E18" s="49"/>
      <c r="F18" s="50"/>
      <c r="G18" s="51"/>
      <c r="H18" s="49"/>
      <c r="I18" s="49"/>
      <c r="J18" s="50"/>
      <c r="K18" s="51"/>
      <c r="L18" s="49"/>
      <c r="M18" s="49"/>
      <c r="N18" s="50"/>
      <c r="O18" s="51"/>
      <c r="P18" s="49"/>
      <c r="Q18" s="49"/>
      <c r="R18" s="50"/>
      <c r="S18" s="51"/>
      <c r="T18" s="49"/>
      <c r="U18" s="49"/>
      <c r="V18" s="50"/>
      <c r="W18" s="51"/>
      <c r="X18" s="49"/>
      <c r="Y18" s="49"/>
      <c r="Z18" s="50"/>
      <c r="AA18" s="51"/>
      <c r="AB18" s="49"/>
      <c r="AC18" s="49"/>
      <c r="AD18" s="50"/>
      <c r="AE18" s="47"/>
      <c r="AF18" s="48"/>
      <c r="AG18" s="49"/>
      <c r="AH18" s="50"/>
    </row>
    <row r="19" spans="1:34" ht="18.600000000000001" customHeight="1" thickBot="1" x14ac:dyDescent="0.35">
      <c r="A19" s="56">
        <v>16</v>
      </c>
      <c r="B19" s="46" t="s">
        <v>1182</v>
      </c>
      <c r="C19" s="51"/>
      <c r="D19" s="49"/>
      <c r="E19" s="49"/>
      <c r="F19" s="50"/>
      <c r="G19" s="51"/>
      <c r="H19" s="49"/>
      <c r="I19" s="49"/>
      <c r="J19" s="50"/>
      <c r="K19" s="51"/>
      <c r="L19" s="49"/>
      <c r="M19" s="49"/>
      <c r="N19" s="50"/>
      <c r="O19" s="51"/>
      <c r="P19" s="49"/>
      <c r="Q19" s="49"/>
      <c r="R19" s="50"/>
      <c r="S19" s="51"/>
      <c r="T19" s="49"/>
      <c r="U19" s="49"/>
      <c r="V19" s="50"/>
      <c r="W19" s="51"/>
      <c r="X19" s="49"/>
      <c r="Y19" s="49"/>
      <c r="Z19" s="50"/>
      <c r="AA19" s="51"/>
      <c r="AB19" s="49"/>
      <c r="AC19" s="49"/>
      <c r="AD19" s="50"/>
      <c r="AE19" s="51"/>
      <c r="AF19" s="49"/>
      <c r="AG19" s="48"/>
      <c r="AH19" s="52"/>
    </row>
    <row r="20" spans="1:34" ht="31.2" customHeight="1" thickBot="1" x14ac:dyDescent="0.35">
      <c r="A20" s="69" t="s">
        <v>1183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/>
    </row>
  </sheetData>
  <mergeCells count="12">
    <mergeCell ref="A1:AH1"/>
    <mergeCell ref="A2:A3"/>
    <mergeCell ref="C2:F2"/>
    <mergeCell ref="G2:J2"/>
    <mergeCell ref="K2:N2"/>
    <mergeCell ref="O2:R2"/>
    <mergeCell ref="S2:V2"/>
    <mergeCell ref="A20:AH20"/>
    <mergeCell ref="W2:Z2"/>
    <mergeCell ref="AA2:AD2"/>
    <mergeCell ref="AE2:AH2"/>
    <mergeCell ref="B2:B3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 1</vt:lpstr>
      <vt:lpstr>Hoja1</vt:lpstr>
      <vt:lpstr>Hoja2</vt:lpstr>
      <vt:lpstr>'HOJA 1'!Área_de_impresión</vt:lpstr>
    </vt:vector>
  </TitlesOfParts>
  <Company>ING. OSCAR SABANDO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PUNIS</dc:title>
  <dc:subject>Precios Unitarios</dc:subject>
  <dc:creator>USUARIO</dc:creator>
  <dc:description>PUNIS tiene Registro de Propiedad Intelectual a nombre de Edison Javier Moncayo Ilbay (091518165), no lo utilice si no lo adquirio legalmente</dc:description>
  <cp:lastModifiedBy>eduardo mieles</cp:lastModifiedBy>
  <dcterms:created xsi:type="dcterms:W3CDTF">2024-01-09T15:16:22Z</dcterms:created>
  <dcterms:modified xsi:type="dcterms:W3CDTF">2024-05-27T19:54:34Z</dcterms:modified>
  <cp:category>ING. OSCAR SABANDO</cp:category>
</cp:coreProperties>
</file>